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2" activeTab="8"/>
  </bookViews>
  <sheets>
    <sheet name="Appx 2" sheetId="1" r:id="rId1"/>
    <sheet name="Grades" sheetId="2" state="hidden" r:id="rId2"/>
    <sheet name="Appx 3" sheetId="3" r:id="rId3"/>
    <sheet name="Appx 4" sheetId="4" r:id="rId4"/>
    <sheet name="Appx 5" sheetId="5" r:id="rId5"/>
    <sheet name="Appx 6" sheetId="6" r:id="rId6"/>
    <sheet name="Appx 7" sheetId="7" r:id="rId7"/>
    <sheet name="Appx 8" sheetId="8" r:id="rId8"/>
    <sheet name="Appx 9" sheetId="9" r:id="rId9"/>
  </sheets>
  <definedNames>
    <definedName name="_xlnm.Print_Area" localSheetId="0">'Appx 2'!$A$1:$E$48</definedName>
  </definedNames>
  <calcPr fullCalcOnLoad="1"/>
</workbook>
</file>

<file path=xl/sharedStrings.xml><?xml version="1.0" encoding="utf-8"?>
<sst xmlns="http://schemas.openxmlformats.org/spreadsheetml/2006/main" count="854" uniqueCount="266">
  <si>
    <t>Rate</t>
  </si>
  <si>
    <t>1.4.03</t>
  </si>
  <si>
    <t>£</t>
  </si>
  <si>
    <t>Hourly Rate</t>
  </si>
  <si>
    <t>SCP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</si>
  <si>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</si>
  <si>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</si>
  <si>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</si>
  <si>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</si>
  <si>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</si>
  <si>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</si>
  <si>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</si>
  <si>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</si>
  <si>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</si>
  <si>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</si>
  <si>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</si>
  <si>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</si>
  <si>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13</t>
  </si>
  <si>
    <t>Moray SCP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</si>
  <si>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</si>
  <si>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</si>
  <si>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</si>
  <si>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</si>
  <si>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</si>
  <si>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</si>
  <si>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</si>
  <si>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</si>
  <si>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</si>
  <si>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</si>
  <si>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</si>
  <si>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</si>
  <si>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</si>
  <si>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</si>
  <si>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</si>
  <si>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</si>
  <si>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</si>
  <si>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</si>
  <si>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</si>
  <si>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</si>
  <si>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</si>
  <si>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</si>
  <si>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</si>
  <si>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</si>
  <si>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</si>
  <si>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</si>
  <si>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</si>
  <si>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</si>
  <si>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</si>
  <si>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</si>
  <si>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</si>
  <si>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</si>
  <si>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</si>
  <si>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</si>
  <si>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</si>
  <si>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</si>
  <si>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</si>
  <si>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</si>
  <si>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</si>
  <si>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</si>
  <si>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</si>
  <si>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</si>
  <si>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</si>
  <si>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</si>
  <si>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</si>
  <si>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</si>
  <si>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</si>
  <si>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</si>
  <si>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</si>
  <si>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</si>
  <si>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68</t>
  </si>
  <si>
    <t>70</t>
  </si>
  <si>
    <t>72</t>
  </si>
  <si>
    <t>75</t>
  </si>
  <si>
    <t>77</t>
  </si>
  <si>
    <t>79</t>
  </si>
  <si>
    <t>81</t>
  </si>
  <si>
    <t>83</t>
  </si>
  <si>
    <t>85</t>
  </si>
  <si>
    <t>87</t>
  </si>
  <si>
    <t>89</t>
  </si>
  <si>
    <t>91</t>
  </si>
  <si>
    <t>92</t>
  </si>
  <si>
    <t>94</t>
  </si>
  <si>
    <t>96</t>
  </si>
  <si>
    <t>98</t>
  </si>
  <si>
    <t>100</t>
  </si>
  <si>
    <t>102</t>
  </si>
  <si>
    <t>104</t>
  </si>
  <si>
    <t>106</t>
  </si>
  <si>
    <t>12</t>
  </si>
  <si>
    <t>14</t>
  </si>
  <si>
    <t>Moray SCP from 01.12.11</t>
  </si>
  <si>
    <t>% difference between top &amp; bottom of scale</t>
  </si>
  <si>
    <t>*Grade 1</t>
  </si>
  <si>
    <t>01</t>
  </si>
  <si>
    <t>02</t>
  </si>
  <si>
    <t>03</t>
  </si>
  <si>
    <t>(37hrs)</t>
  </si>
  <si>
    <t>(36.25hrs)</t>
  </si>
  <si>
    <t>* the Moray Council has implemented the Living Wage therefore those on grade 1 are currently paid at the living wage rate of £7.20 per hour</t>
  </si>
  <si>
    <t>All staff average hourly rates within each grade by gender</t>
  </si>
  <si>
    <t xml:space="preserve"> SJC &amp; CRAFT</t>
  </si>
  <si>
    <t>GRADE</t>
  </si>
  <si>
    <t>Male</t>
  </si>
  <si>
    <t>Female</t>
  </si>
  <si>
    <t>Total</t>
  </si>
  <si>
    <t>Male %</t>
  </si>
  <si>
    <t>Female %</t>
  </si>
  <si>
    <t>% Difference</t>
  </si>
  <si>
    <t>SJC Grade 1</t>
  </si>
  <si>
    <t>SJC Grade 2</t>
  </si>
  <si>
    <t>SJC Grade 3</t>
  </si>
  <si>
    <t>SJC Grade 4</t>
  </si>
  <si>
    <t>SJC Grade 5</t>
  </si>
  <si>
    <t>SJC Grade 6</t>
  </si>
  <si>
    <t>SJC Grade 7</t>
  </si>
  <si>
    <t>SJC Grade 8</t>
  </si>
  <si>
    <t>SJC Grade 9</t>
  </si>
  <si>
    <t>SJC Grade 10</t>
  </si>
  <si>
    <t>SJC Grade 11</t>
  </si>
  <si>
    <t>SJC Grade 12</t>
  </si>
  <si>
    <t>SJC Grade 13</t>
  </si>
  <si>
    <t xml:space="preserve">Part Time &amp; Job Share Staff only - average hourly rates within each grade by gender </t>
  </si>
  <si>
    <t>SJC &amp; CRAFT</t>
  </si>
  <si>
    <t>-</t>
  </si>
  <si>
    <t>All staff incremental placing within each grade by gender</t>
  </si>
  <si>
    <t>Grade 1 (36.25hrs)</t>
  </si>
  <si>
    <t>Female%</t>
  </si>
  <si>
    <t>Point 1</t>
  </si>
  <si>
    <t>Point 2</t>
  </si>
  <si>
    <t>Point 3</t>
  </si>
  <si>
    <t>Grade 1 (37 hrs)</t>
  </si>
  <si>
    <t>Grade 2 (36.25hrs)</t>
  </si>
  <si>
    <t>Point 4</t>
  </si>
  <si>
    <t>Point 5</t>
  </si>
  <si>
    <t>Point 6</t>
  </si>
  <si>
    <t>Grade 2 (37 hrs)</t>
  </si>
  <si>
    <t>Grade 3 (36.25hrs)</t>
  </si>
  <si>
    <t>Point 7</t>
  </si>
  <si>
    <t>Point 8</t>
  </si>
  <si>
    <t>Point 9</t>
  </si>
  <si>
    <t>Grade 3 (37 hrs)</t>
  </si>
  <si>
    <t>Grade 4 (36.25hrs)</t>
  </si>
  <si>
    <t>Point 10</t>
  </si>
  <si>
    <t>Point 11</t>
  </si>
  <si>
    <t>Point 12</t>
  </si>
  <si>
    <t>Grade 4 (37 hrs)</t>
  </si>
  <si>
    <t>Grade 5 (36.25hrs)</t>
  </si>
  <si>
    <t>Point 13</t>
  </si>
  <si>
    <t>Point 14</t>
  </si>
  <si>
    <t>Point 15</t>
  </si>
  <si>
    <t>Grade 5 (37 hrs)</t>
  </si>
  <si>
    <t>Grade 6 (36.25hrs)</t>
  </si>
  <si>
    <t>Point 16</t>
  </si>
  <si>
    <t>Point 17</t>
  </si>
  <si>
    <t>Point 18</t>
  </si>
  <si>
    <t>Grade 6 (37 hrs)</t>
  </si>
  <si>
    <t>Grade 7 (36.25hrs)</t>
  </si>
  <si>
    <t>Point 19</t>
  </si>
  <si>
    <t>Point 20</t>
  </si>
  <si>
    <t>Point 21</t>
  </si>
  <si>
    <t>Point 22</t>
  </si>
  <si>
    <t>Grade 7 (37 hrs)</t>
  </si>
  <si>
    <t>Grade 8 (36.25hrs)</t>
  </si>
  <si>
    <t>Point 23</t>
  </si>
  <si>
    <t>Point 24</t>
  </si>
  <si>
    <t>Point 25</t>
  </si>
  <si>
    <t>Point 26</t>
  </si>
  <si>
    <t>Grade 8 (37 hrs)</t>
  </si>
  <si>
    <t>Grade 9  (36.25hrs)</t>
  </si>
  <si>
    <t>Point 27</t>
  </si>
  <si>
    <t>Point 28</t>
  </si>
  <si>
    <t>Point 29</t>
  </si>
  <si>
    <t>Point 30</t>
  </si>
  <si>
    <t>Grade 9 (37 hrs)</t>
  </si>
  <si>
    <t>Grade 10  (36.25hrs)</t>
  </si>
  <si>
    <t>Point 31</t>
  </si>
  <si>
    <t>Point 32</t>
  </si>
  <si>
    <t>Point 33</t>
  </si>
  <si>
    <t>Point 34</t>
  </si>
  <si>
    <t>Grade 10 (37 hrs)</t>
  </si>
  <si>
    <t>Grade 11  (36.25hrs)</t>
  </si>
  <si>
    <t>Point 35</t>
  </si>
  <si>
    <t>Point 36</t>
  </si>
  <si>
    <t>Point 37</t>
  </si>
  <si>
    <t>Point 38</t>
  </si>
  <si>
    <t>Grade 12  (36.25hrs)</t>
  </si>
  <si>
    <t>Point 39</t>
  </si>
  <si>
    <t>Point 40</t>
  </si>
  <si>
    <t>Point 41</t>
  </si>
  <si>
    <t>Point 42</t>
  </si>
  <si>
    <t>Grade 13  (36.25hrs)</t>
  </si>
  <si>
    <t>Point 43</t>
  </si>
  <si>
    <t>Point 44</t>
  </si>
  <si>
    <t>Point 45</t>
  </si>
  <si>
    <t>Point 46</t>
  </si>
  <si>
    <t>Part time &amp; job share staff incremental placing within each grade by gender</t>
  </si>
  <si>
    <t>Information taken from period: 01-04-2012 to 31-03-2013</t>
  </si>
  <si>
    <t>Appendix 7</t>
  </si>
  <si>
    <t>Allowance description (Hed Code)</t>
  </si>
  <si>
    <t xml:space="preserve">Male </t>
  </si>
  <si>
    <t>Additional Hours (003)</t>
  </si>
  <si>
    <t>Overtime Plain Time (010)</t>
  </si>
  <si>
    <t>Overtime Time + Half (015)</t>
  </si>
  <si>
    <t>Overtime Double Time  (020)</t>
  </si>
  <si>
    <t>Enhanced Time - 1/3  (031)</t>
  </si>
  <si>
    <t>Standby Public Holiday (052 &amp; 053)</t>
  </si>
  <si>
    <t>Standby Weekly (080)</t>
  </si>
  <si>
    <t>Standby Mon - Friday (082)</t>
  </si>
  <si>
    <t>Standby Saturday (083)</t>
  </si>
  <si>
    <t>Standby Sunday (084)</t>
  </si>
  <si>
    <t>Standby - Social Worker (087)</t>
  </si>
  <si>
    <t>All staff  average hourly rates within each grade by gender</t>
  </si>
  <si>
    <t xml:space="preserve">TEACHING </t>
  </si>
  <si>
    <t>Chartered Teacher</t>
  </si>
  <si>
    <t>Educ Support Officer original</t>
  </si>
  <si>
    <t>Educ Psych</t>
  </si>
  <si>
    <t>Education Support Officer</t>
  </si>
  <si>
    <t>Head/Depute Head PT 1 (000-128)</t>
  </si>
  <si>
    <t>Head/Depute Head PT 2 (129-142)</t>
  </si>
  <si>
    <t>Head/Depute Head PT 3 (143-157)</t>
  </si>
  <si>
    <t>Head/Depute Head PT 4 (158-174)</t>
  </si>
  <si>
    <t>Head/Depute Head PT 5 (175-191)</t>
  </si>
  <si>
    <t>Head/Depute Head PT 6 (192-205)</t>
  </si>
  <si>
    <t>Head/Depute Head PT 7 (206-220)</t>
  </si>
  <si>
    <t>Head/Depute Head PT 8 (221-235)</t>
  </si>
  <si>
    <t>Head/Depute Head PT 9 (236-250)</t>
  </si>
  <si>
    <t>Head/Depute Head PT 10 (251-266)</t>
  </si>
  <si>
    <t>Head/Depute Head PT 11 (267-291)</t>
  </si>
  <si>
    <t>Head/Depute Head PT 12 (292-317)</t>
  </si>
  <si>
    <t>Head/Depute Head PT 13 (318-342)</t>
  </si>
  <si>
    <t>Head/Depute Head PT 14 (343-368)</t>
  </si>
  <si>
    <t>Head/Depute Head PT 15 (369-406)</t>
  </si>
  <si>
    <t>Head/Depute Head PT 16 (407-444)</t>
  </si>
  <si>
    <t>Maingrade</t>
  </si>
  <si>
    <t>Music Instructor 7.5%</t>
  </si>
  <si>
    <t>Music Instructor</t>
  </si>
  <si>
    <t>Music Instructor +3.5</t>
  </si>
  <si>
    <t>P: Assistant Head</t>
  </si>
  <si>
    <t>P: Dep.Head 450</t>
  </si>
  <si>
    <t>P:Head Teacher 300</t>
  </si>
  <si>
    <t>Principal Psych</t>
  </si>
  <si>
    <t>Principal Teacher PT 1</t>
  </si>
  <si>
    <t>Principal Teacher PT 2</t>
  </si>
  <si>
    <t>Principal Teacher PT 3</t>
  </si>
  <si>
    <t>Principal Teacher PT 4</t>
  </si>
  <si>
    <t>Principal Teacher PT 5</t>
  </si>
  <si>
    <t>Principal Teacher PT 6</t>
  </si>
  <si>
    <t>Quality Improvement Manager</t>
  </si>
  <si>
    <t>Quality Improvement Officer</t>
  </si>
  <si>
    <t>S: Assistant Head</t>
  </si>
  <si>
    <t>S: Princpl  301- 600</t>
  </si>
  <si>
    <t>S: Princpl  601- 800</t>
  </si>
  <si>
    <t>S: Princpl  801-1000</t>
  </si>
  <si>
    <t>S: Princpl 1001-1300</t>
  </si>
  <si>
    <t>Snr Educ Psych</t>
  </si>
  <si>
    <t>SP: Assistant Head</t>
  </si>
  <si>
    <t>Part Time and Job Share Staff only - average hourly rates within each grade by gender</t>
  </si>
  <si>
    <t>TEACHING</t>
  </si>
  <si>
    <t>% 
Difference</t>
  </si>
  <si>
    <t>Male 
Average</t>
  </si>
  <si>
    <t>Female 
Average</t>
  </si>
  <si>
    <t xml:space="preserve">Male Average </t>
  </si>
  <si>
    <t xml:space="preserve">Female Average </t>
  </si>
  <si>
    <t>Male Average</t>
  </si>
  <si>
    <t>Female 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</si>
</sst>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0.0000"/>
    <numFmt numFmtId="169" formatCode="#,##0.0000"/>
    <numFmt numFmtId="170" formatCode="&quot;£&quot;#,##0.00"/>
    <numFmt numFmtId="171" formatCode="#,##0_ ;\-#,##0\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EDF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vertical="top" wrapText="1"/>
    </xf>
    <xf numFmtId="0" fontId="0" fillId="0" borderId="0" xfId="59">
      <alignment/>
      <protection/>
    </xf>
    <xf numFmtId="0" fontId="3" fillId="0" borderId="10" xfId="59" applyFont="1" applyBorder="1">
      <alignment/>
      <protection/>
    </xf>
    <xf numFmtId="0" fontId="0" fillId="0" borderId="10" xfId="59" applyFont="1" applyBorder="1">
      <alignment/>
      <protection/>
    </xf>
    <xf numFmtId="0" fontId="3" fillId="0" borderId="10" xfId="59" applyFont="1" applyBorder="1" applyAlignment="1">
      <alignment horizontal="center"/>
      <protection/>
    </xf>
    <xf numFmtId="43" fontId="0" fillId="0" borderId="0" xfId="59" applyNumberFormat="1">
      <alignment/>
      <protection/>
    </xf>
    <xf numFmtId="43" fontId="0" fillId="0" borderId="0" xfId="59" applyNumberFormat="1" applyFont="1" applyBorder="1">
      <alignment/>
      <protection/>
    </xf>
    <xf numFmtId="43" fontId="0" fillId="0" borderId="0" xfId="59" applyNumberFormat="1" applyFont="1">
      <alignment/>
      <protection/>
    </xf>
    <xf numFmtId="43" fontId="3" fillId="0" borderId="0" xfId="44" applyFont="1" applyFill="1" applyBorder="1" applyAlignment="1">
      <alignment/>
    </xf>
    <xf numFmtId="43" fontId="0" fillId="0" borderId="0" xfId="59" applyNumberFormat="1" applyFont="1" applyFill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5" xfId="0" applyNumberFormat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3" fontId="0" fillId="0" borderId="10" xfId="0" applyNumberFormat="1" applyFont="1" applyBorder="1" applyAlignment="1">
      <alignment horizontal="right"/>
    </xf>
    <xf numFmtId="0" fontId="27" fillId="0" borderId="0" xfId="61">
      <alignment/>
      <protection/>
    </xf>
    <xf numFmtId="0" fontId="42" fillId="0" borderId="0" xfId="61" applyFont="1">
      <alignment/>
      <protection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60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49" fontId="0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167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59" applyFont="1" applyBorder="1" applyAlignment="1">
      <alignment horizontal="center"/>
      <protection/>
    </xf>
    <xf numFmtId="2" fontId="0" fillId="0" borderId="10" xfId="59" applyNumberFormat="1" applyFont="1" applyBorder="1" applyAlignment="1">
      <alignment horizontal="center"/>
      <protection/>
    </xf>
    <xf numFmtId="2" fontId="3" fillId="0" borderId="10" xfId="59" applyNumberFormat="1" applyFont="1" applyBorder="1" applyAlignment="1">
      <alignment horizontal="center"/>
      <protection/>
    </xf>
    <xf numFmtId="43" fontId="0" fillId="0" borderId="10" xfId="59" applyNumberFormat="1" applyFont="1" applyBorder="1" applyAlignment="1">
      <alignment horizontal="center"/>
      <protection/>
    </xf>
    <xf numFmtId="43" fontId="3" fillId="0" borderId="10" xfId="59" applyNumberFormat="1" applyFont="1" applyFill="1" applyBorder="1" applyAlignment="1">
      <alignment horizontal="center"/>
      <protection/>
    </xf>
    <xf numFmtId="44" fontId="0" fillId="0" borderId="10" xfId="46" applyFont="1" applyBorder="1" applyAlignment="1">
      <alignment horizontal="center"/>
    </xf>
    <xf numFmtId="44" fontId="3" fillId="0" borderId="10" xfId="46" applyFont="1" applyFill="1" applyBorder="1" applyAlignment="1">
      <alignment horizontal="center"/>
    </xf>
    <xf numFmtId="2" fontId="0" fillId="0" borderId="10" xfId="46" applyNumberFormat="1" applyFont="1" applyBorder="1" applyAlignment="1">
      <alignment horizontal="center"/>
    </xf>
    <xf numFmtId="2" fontId="3" fillId="0" borderId="10" xfId="46" applyNumberFormat="1" applyFont="1" applyFill="1" applyBorder="1" applyAlignment="1">
      <alignment horizontal="center"/>
    </xf>
    <xf numFmtId="0" fontId="3" fillId="0" borderId="10" xfId="59" applyFont="1" applyBorder="1" applyAlignment="1">
      <alignment vertical="top"/>
      <protection/>
    </xf>
    <xf numFmtId="0" fontId="3" fillId="0" borderId="10" xfId="59" applyFont="1" applyBorder="1" applyAlignment="1">
      <alignment horizontal="center" vertical="top"/>
      <protection/>
    </xf>
    <xf numFmtId="0" fontId="3" fillId="0" borderId="10" xfId="59" applyFont="1" applyBorder="1" applyAlignment="1">
      <alignment horizontal="center" vertical="top" wrapText="1"/>
      <protection/>
    </xf>
    <xf numFmtId="44" fontId="0" fillId="0" borderId="10" xfId="46" applyFont="1" applyBorder="1" applyAlignment="1">
      <alignment/>
    </xf>
    <xf numFmtId="0" fontId="3" fillId="0" borderId="10" xfId="59" applyFont="1" applyFill="1" applyBorder="1">
      <alignment/>
      <protection/>
    </xf>
    <xf numFmtId="44" fontId="3" fillId="0" borderId="10" xfId="46" applyFont="1" applyFill="1" applyBorder="1" applyAlignment="1">
      <alignment/>
    </xf>
    <xf numFmtId="43" fontId="0" fillId="0" borderId="10" xfId="59" applyNumberFormat="1" applyFont="1" applyBorder="1" applyAlignment="1">
      <alignment horizontal="center" vertical="top"/>
      <protection/>
    </xf>
    <xf numFmtId="0" fontId="3" fillId="0" borderId="19" xfId="0" applyFont="1" applyBorder="1" applyAlignment="1">
      <alignment horizontal="left"/>
    </xf>
    <xf numFmtId="3" fontId="0" fillId="0" borderId="19" xfId="0" applyNumberFormat="1" applyBorder="1" applyAlignment="1">
      <alignment/>
    </xf>
    <xf numFmtId="0" fontId="3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45" fillId="0" borderId="10" xfId="61" applyFont="1" applyBorder="1">
      <alignment/>
      <protection/>
    </xf>
    <xf numFmtId="0" fontId="45" fillId="0" borderId="10" xfId="61" applyFont="1" applyBorder="1" applyAlignment="1">
      <alignment horizontal="center"/>
      <protection/>
    </xf>
    <xf numFmtId="2" fontId="45" fillId="0" borderId="10" xfId="61" applyNumberFormat="1" applyFont="1" applyBorder="1" applyAlignment="1">
      <alignment horizontal="center"/>
      <protection/>
    </xf>
    <xf numFmtId="0" fontId="46" fillId="0" borderId="10" xfId="61" applyFont="1" applyBorder="1">
      <alignment/>
      <protection/>
    </xf>
    <xf numFmtId="0" fontId="46" fillId="0" borderId="10" xfId="61" applyFont="1" applyBorder="1" applyAlignment="1">
      <alignment horizontal="center"/>
      <protection/>
    </xf>
    <xf numFmtId="2" fontId="46" fillId="0" borderId="10" xfId="61" applyNumberFormat="1" applyFont="1" applyBorder="1" applyAlignment="1">
      <alignment horizontal="center"/>
      <protection/>
    </xf>
    <xf numFmtId="0" fontId="27" fillId="0" borderId="10" xfId="61" applyBorder="1">
      <alignment/>
      <protection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171" fontId="0" fillId="0" borderId="10" xfId="0" applyNumberFormat="1" applyFont="1" applyBorder="1" applyAlignment="1">
      <alignment horizontal="right"/>
    </xf>
    <xf numFmtId="44" fontId="0" fillId="0" borderId="11" xfId="46" applyFont="1" applyBorder="1" applyAlignment="1">
      <alignment horizontal="center"/>
    </xf>
    <xf numFmtId="44" fontId="3" fillId="0" borderId="10" xfId="46" applyFont="1" applyBorder="1" applyAlignment="1">
      <alignment horizontal="center" vertical="top" wrapText="1"/>
    </xf>
    <xf numFmtId="44" fontId="0" fillId="0" borderId="10" xfId="46" applyFont="1" applyBorder="1" applyAlignment="1">
      <alignment/>
    </xf>
    <xf numFmtId="44" fontId="4" fillId="0" borderId="10" xfId="46" applyFont="1" applyBorder="1" applyAlignment="1">
      <alignment/>
    </xf>
    <xf numFmtId="44" fontId="0" fillId="0" borderId="0" xfId="46" applyFont="1" applyAlignment="1">
      <alignment/>
    </xf>
    <xf numFmtId="43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5" fillId="0" borderId="0" xfId="61" applyFont="1" applyFill="1" applyBorder="1" applyAlignment="1">
      <alignment horizontal="center"/>
      <protection/>
    </xf>
    <xf numFmtId="0" fontId="42" fillId="0" borderId="0" xfId="6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Layout" workbookViewId="0" topLeftCell="A16">
      <selection activeCell="F50" sqref="F50"/>
    </sheetView>
  </sheetViews>
  <sheetFormatPr defaultColWidth="9.140625" defaultRowHeight="12.75"/>
  <cols>
    <col min="1" max="1" width="11.8515625" style="56" customWidth="1"/>
    <col min="2" max="2" width="10.140625" style="77" customWidth="1"/>
    <col min="3" max="3" width="9.421875" style="56" customWidth="1"/>
    <col min="4" max="5" width="9.140625" style="56" customWidth="1"/>
    <col min="6" max="6" width="11.28125" style="91" customWidth="1"/>
    <col min="7" max="16384" width="9.140625" style="56" customWidth="1"/>
  </cols>
  <sheetData>
    <row r="1" spans="2:6" ht="25.5">
      <c r="B1" s="83" t="s">
        <v>18</v>
      </c>
      <c r="C1" s="84" t="s">
        <v>3</v>
      </c>
      <c r="D1" s="85" t="s">
        <v>97</v>
      </c>
      <c r="E1" s="85" t="s">
        <v>98</v>
      </c>
      <c r="F1" s="138" t="s">
        <v>92</v>
      </c>
    </row>
    <row r="2" spans="2:6" ht="12.75">
      <c r="B2" s="72"/>
      <c r="C2" s="73" t="s">
        <v>2</v>
      </c>
      <c r="D2" s="86">
        <v>1924</v>
      </c>
      <c r="E2" s="86">
        <v>1885</v>
      </c>
      <c r="F2" s="139"/>
    </row>
    <row r="3" spans="1:6" ht="12.75">
      <c r="A3" s="78" t="s">
        <v>93</v>
      </c>
      <c r="B3" s="74" t="s">
        <v>94</v>
      </c>
      <c r="C3" s="75">
        <v>6.65</v>
      </c>
      <c r="D3" s="64">
        <f aca="true" t="shared" si="0" ref="D3:D48">ROUND(C3*$D$2,2)</f>
        <v>12794.6</v>
      </c>
      <c r="E3" s="64">
        <f aca="true" t="shared" si="1" ref="E3:E48">ROUND(C3*$E$2,2)</f>
        <v>12535.25</v>
      </c>
      <c r="F3" s="87"/>
    </row>
    <row r="4" spans="1:6" ht="12.75">
      <c r="A4" s="79"/>
      <c r="B4" s="74" t="s">
        <v>95</v>
      </c>
      <c r="C4" s="75">
        <v>6.85</v>
      </c>
      <c r="D4" s="64">
        <f t="shared" si="0"/>
        <v>13179.4</v>
      </c>
      <c r="E4" s="64">
        <f t="shared" si="1"/>
        <v>12912.25</v>
      </c>
      <c r="F4" s="88">
        <v>0.076676</v>
      </c>
    </row>
    <row r="5" spans="1:6" ht="12.75">
      <c r="A5" s="79"/>
      <c r="B5" s="74" t="s">
        <v>96</v>
      </c>
      <c r="C5" s="75">
        <v>7.16</v>
      </c>
      <c r="D5" s="64">
        <f t="shared" si="0"/>
        <v>13775.84</v>
      </c>
      <c r="E5" s="64">
        <f t="shared" si="1"/>
        <v>13496.6</v>
      </c>
      <c r="F5" s="89"/>
    </row>
    <row r="6" spans="1:6" ht="12.75">
      <c r="A6" s="78" t="s">
        <v>6</v>
      </c>
      <c r="B6" s="74" t="s">
        <v>19</v>
      </c>
      <c r="C6" s="75">
        <v>7.39</v>
      </c>
      <c r="D6" s="64">
        <f t="shared" si="0"/>
        <v>14218.36</v>
      </c>
      <c r="E6" s="64">
        <f t="shared" si="1"/>
        <v>13930.15</v>
      </c>
      <c r="F6" s="87"/>
    </row>
    <row r="7" spans="1:6" ht="12.75">
      <c r="A7" s="79"/>
      <c r="B7" s="74" t="s">
        <v>20</v>
      </c>
      <c r="C7" s="75">
        <v>7.6</v>
      </c>
      <c r="D7" s="64">
        <f t="shared" si="0"/>
        <v>14622.4</v>
      </c>
      <c r="E7" s="64">
        <f t="shared" si="1"/>
        <v>14326</v>
      </c>
      <c r="F7" s="88">
        <v>0.074954</v>
      </c>
    </row>
    <row r="8" spans="1:6" ht="12.75">
      <c r="A8" s="80"/>
      <c r="B8" s="74" t="s">
        <v>21</v>
      </c>
      <c r="C8" s="75">
        <v>7.94</v>
      </c>
      <c r="D8" s="64">
        <f t="shared" si="0"/>
        <v>15276.56</v>
      </c>
      <c r="E8" s="64">
        <f t="shared" si="1"/>
        <v>14966.9</v>
      </c>
      <c r="F8" s="89"/>
    </row>
    <row r="9" spans="1:6" ht="12.75">
      <c r="A9" s="78" t="s">
        <v>7</v>
      </c>
      <c r="B9" s="74" t="s">
        <v>22</v>
      </c>
      <c r="C9" s="75">
        <v>8.08</v>
      </c>
      <c r="D9" s="64">
        <f t="shared" si="0"/>
        <v>15545.92</v>
      </c>
      <c r="E9" s="64">
        <f t="shared" si="1"/>
        <v>15230.8</v>
      </c>
      <c r="F9" s="87"/>
    </row>
    <row r="10" spans="1:6" ht="12.75">
      <c r="A10" s="79"/>
      <c r="B10" s="74" t="s">
        <v>23</v>
      </c>
      <c r="C10" s="75">
        <v>8.31</v>
      </c>
      <c r="D10" s="64">
        <f t="shared" si="0"/>
        <v>15988.44</v>
      </c>
      <c r="E10" s="64">
        <f t="shared" si="1"/>
        <v>15664.35</v>
      </c>
      <c r="F10" s="88">
        <v>0.076744</v>
      </c>
    </row>
    <row r="11" spans="1:6" ht="12.75">
      <c r="A11" s="80"/>
      <c r="B11" s="74" t="s">
        <v>24</v>
      </c>
      <c r="C11" s="75">
        <v>8.7</v>
      </c>
      <c r="D11" s="64">
        <f t="shared" si="0"/>
        <v>16738.8</v>
      </c>
      <c r="E11" s="64">
        <f t="shared" si="1"/>
        <v>16399.5</v>
      </c>
      <c r="F11" s="89"/>
    </row>
    <row r="12" spans="1:6" ht="12.75">
      <c r="A12" s="78" t="s">
        <v>8</v>
      </c>
      <c r="B12" s="74" t="s">
        <v>25</v>
      </c>
      <c r="C12" s="75">
        <v>8.83</v>
      </c>
      <c r="D12" s="64">
        <f t="shared" si="0"/>
        <v>16988.92</v>
      </c>
      <c r="E12" s="64">
        <f t="shared" si="1"/>
        <v>16644.55</v>
      </c>
      <c r="F12" s="87"/>
    </row>
    <row r="13" spans="1:6" ht="12.75">
      <c r="A13" s="79"/>
      <c r="B13" s="74" t="s">
        <v>26</v>
      </c>
      <c r="C13" s="75">
        <v>9.23</v>
      </c>
      <c r="D13" s="64">
        <f t="shared" si="0"/>
        <v>17758.52</v>
      </c>
      <c r="E13" s="64">
        <f t="shared" si="1"/>
        <v>17398.55</v>
      </c>
      <c r="F13" s="88">
        <v>0.092889</v>
      </c>
    </row>
    <row r="14" spans="1:6" ht="12.75">
      <c r="A14" s="80"/>
      <c r="B14" s="74" t="s">
        <v>89</v>
      </c>
      <c r="C14" s="75">
        <v>9.65</v>
      </c>
      <c r="D14" s="64">
        <f t="shared" si="0"/>
        <v>18566.6</v>
      </c>
      <c r="E14" s="64">
        <f t="shared" si="1"/>
        <v>18190.25</v>
      </c>
      <c r="F14" s="89"/>
    </row>
    <row r="15" spans="1:6" ht="12.75">
      <c r="A15" s="78" t="s">
        <v>9</v>
      </c>
      <c r="B15" s="74" t="s">
        <v>27</v>
      </c>
      <c r="C15" s="75">
        <v>9.77</v>
      </c>
      <c r="D15" s="64">
        <f t="shared" si="0"/>
        <v>18797.48</v>
      </c>
      <c r="E15" s="64">
        <f t="shared" si="1"/>
        <v>18416.45</v>
      </c>
      <c r="F15" s="87"/>
    </row>
    <row r="16" spans="1:6" ht="12.75">
      <c r="A16" s="79"/>
      <c r="B16" s="74" t="s">
        <v>90</v>
      </c>
      <c r="C16" s="75">
        <v>10.26</v>
      </c>
      <c r="D16" s="64">
        <f t="shared" si="0"/>
        <v>19740.24</v>
      </c>
      <c r="E16" s="64">
        <f t="shared" si="1"/>
        <v>19340.1</v>
      </c>
      <c r="F16" s="88">
        <v>0.09826</v>
      </c>
    </row>
    <row r="17" spans="1:6" ht="12.75">
      <c r="A17" s="80"/>
      <c r="B17" s="74" t="s">
        <v>28</v>
      </c>
      <c r="C17" s="75">
        <v>10.73</v>
      </c>
      <c r="D17" s="64">
        <f t="shared" si="0"/>
        <v>20644.52</v>
      </c>
      <c r="E17" s="64">
        <f t="shared" si="1"/>
        <v>20226.05</v>
      </c>
      <c r="F17" s="89"/>
    </row>
    <row r="18" spans="1:6" ht="12.75">
      <c r="A18" s="78" t="s">
        <v>10</v>
      </c>
      <c r="B18" s="74" t="s">
        <v>29</v>
      </c>
      <c r="C18" s="75">
        <v>11.21</v>
      </c>
      <c r="D18" s="64">
        <f t="shared" si="0"/>
        <v>21568.04</v>
      </c>
      <c r="E18" s="64">
        <f t="shared" si="1"/>
        <v>21130.85</v>
      </c>
      <c r="F18" s="90"/>
    </row>
    <row r="19" spans="1:6" ht="12.75">
      <c r="A19" s="79"/>
      <c r="B19" s="74" t="s">
        <v>30</v>
      </c>
      <c r="C19" s="75">
        <v>11.71</v>
      </c>
      <c r="D19" s="64">
        <f t="shared" si="0"/>
        <v>22530.04</v>
      </c>
      <c r="E19" s="64">
        <f t="shared" si="1"/>
        <v>22073.35</v>
      </c>
      <c r="F19" s="88">
        <v>0.092776</v>
      </c>
    </row>
    <row r="20" spans="1:6" ht="12.75">
      <c r="A20" s="80"/>
      <c r="B20" s="74" t="s">
        <v>31</v>
      </c>
      <c r="C20" s="75">
        <v>12.25</v>
      </c>
      <c r="D20" s="64">
        <f t="shared" si="0"/>
        <v>23569</v>
      </c>
      <c r="E20" s="64">
        <f t="shared" si="1"/>
        <v>23091.25</v>
      </c>
      <c r="F20" s="90"/>
    </row>
    <row r="21" spans="1:6" ht="12.75">
      <c r="A21" s="78" t="s">
        <v>11</v>
      </c>
      <c r="B21" s="74" t="s">
        <v>32</v>
      </c>
      <c r="C21" s="75">
        <v>12.62</v>
      </c>
      <c r="D21" s="64">
        <f t="shared" si="0"/>
        <v>24280.88</v>
      </c>
      <c r="E21" s="64">
        <f t="shared" si="1"/>
        <v>23788.7</v>
      </c>
      <c r="F21" s="87"/>
    </row>
    <row r="22" spans="1:6" ht="12.75">
      <c r="A22" s="79"/>
      <c r="B22" s="81" t="s">
        <v>33</v>
      </c>
      <c r="C22" s="76">
        <v>13</v>
      </c>
      <c r="D22" s="63">
        <f t="shared" si="0"/>
        <v>25012</v>
      </c>
      <c r="E22" s="63">
        <f t="shared" si="1"/>
        <v>24505</v>
      </c>
      <c r="F22" s="88">
        <v>0.09271</v>
      </c>
    </row>
    <row r="23" spans="1:6" ht="12.75">
      <c r="A23" s="79"/>
      <c r="B23" s="74" t="s">
        <v>34</v>
      </c>
      <c r="C23" s="75">
        <v>13.39</v>
      </c>
      <c r="D23" s="64">
        <f t="shared" si="0"/>
        <v>25762.36</v>
      </c>
      <c r="E23" s="64">
        <f t="shared" si="1"/>
        <v>25240.15</v>
      </c>
      <c r="F23" s="90"/>
    </row>
    <row r="24" spans="1:6" ht="12.75">
      <c r="A24" s="80"/>
      <c r="B24" s="74" t="s">
        <v>35</v>
      </c>
      <c r="C24" s="75">
        <v>13.79</v>
      </c>
      <c r="D24" s="64">
        <f t="shared" si="0"/>
        <v>26531.96</v>
      </c>
      <c r="E24" s="64">
        <f t="shared" si="1"/>
        <v>25994.15</v>
      </c>
      <c r="F24" s="89"/>
    </row>
    <row r="25" spans="1:6" ht="12.75">
      <c r="A25" s="78" t="s">
        <v>12</v>
      </c>
      <c r="B25" s="74" t="s">
        <v>36</v>
      </c>
      <c r="C25" s="75">
        <v>14.21</v>
      </c>
      <c r="D25" s="64">
        <f t="shared" si="0"/>
        <v>27340.04</v>
      </c>
      <c r="E25" s="64">
        <f t="shared" si="1"/>
        <v>26785.85</v>
      </c>
      <c r="F25" s="90"/>
    </row>
    <row r="26" spans="1:6" ht="12.75">
      <c r="A26" s="79"/>
      <c r="B26" s="81" t="s">
        <v>37</v>
      </c>
      <c r="C26" s="76">
        <v>14.66</v>
      </c>
      <c r="D26" s="63">
        <f t="shared" si="0"/>
        <v>28205.84</v>
      </c>
      <c r="E26" s="63">
        <f t="shared" si="1"/>
        <v>27634.1</v>
      </c>
      <c r="F26" s="88">
        <v>0.094989</v>
      </c>
    </row>
    <row r="27" spans="1:6" ht="12.75">
      <c r="A27" s="79"/>
      <c r="B27" s="74" t="s">
        <v>38</v>
      </c>
      <c r="C27" s="75">
        <v>15.11</v>
      </c>
      <c r="D27" s="64">
        <f t="shared" si="0"/>
        <v>29071.64</v>
      </c>
      <c r="E27" s="64">
        <f t="shared" si="1"/>
        <v>28482.35</v>
      </c>
      <c r="F27" s="90"/>
    </row>
    <row r="28" spans="1:6" ht="12.75">
      <c r="A28" s="80"/>
      <c r="B28" s="74" t="s">
        <v>39</v>
      </c>
      <c r="C28" s="75">
        <v>15.56</v>
      </c>
      <c r="D28" s="64">
        <f t="shared" si="0"/>
        <v>29937.44</v>
      </c>
      <c r="E28" s="64">
        <f t="shared" si="1"/>
        <v>29330.6</v>
      </c>
      <c r="F28" s="89"/>
    </row>
    <row r="29" spans="1:6" ht="12.75">
      <c r="A29" s="78" t="s">
        <v>13</v>
      </c>
      <c r="B29" s="74" t="s">
        <v>40</v>
      </c>
      <c r="C29" s="75">
        <v>16.75</v>
      </c>
      <c r="D29" s="64">
        <f t="shared" si="0"/>
        <v>32227</v>
      </c>
      <c r="E29" s="64">
        <f t="shared" si="1"/>
        <v>31573.75</v>
      </c>
      <c r="F29" s="87"/>
    </row>
    <row r="30" spans="1:6" ht="12.75">
      <c r="A30" s="79"/>
      <c r="B30" s="81" t="s">
        <v>41</v>
      </c>
      <c r="C30" s="76">
        <v>17.26</v>
      </c>
      <c r="D30" s="63">
        <f t="shared" si="0"/>
        <v>33208.24</v>
      </c>
      <c r="E30" s="63">
        <f t="shared" si="1"/>
        <v>32535.1</v>
      </c>
      <c r="F30" s="88">
        <v>0.110435</v>
      </c>
    </row>
    <row r="31" spans="1:6" ht="12.75">
      <c r="A31" s="79"/>
      <c r="B31" s="74" t="s">
        <v>42</v>
      </c>
      <c r="C31" s="75">
        <v>17.77</v>
      </c>
      <c r="D31" s="64">
        <f t="shared" si="0"/>
        <v>34189.48</v>
      </c>
      <c r="E31" s="64">
        <f t="shared" si="1"/>
        <v>33496.45</v>
      </c>
      <c r="F31" s="90"/>
    </row>
    <row r="32" spans="1:6" ht="12.75">
      <c r="A32" s="80"/>
      <c r="B32" s="74" t="s">
        <v>43</v>
      </c>
      <c r="C32" s="75">
        <v>18.6</v>
      </c>
      <c r="D32" s="64">
        <f t="shared" si="0"/>
        <v>35786.4</v>
      </c>
      <c r="E32" s="64">
        <f t="shared" si="1"/>
        <v>35061</v>
      </c>
      <c r="F32" s="89"/>
    </row>
    <row r="33" spans="1:6" ht="12.75">
      <c r="A33" s="78" t="s">
        <v>14</v>
      </c>
      <c r="B33" s="74" t="s">
        <v>44</v>
      </c>
      <c r="C33" s="75">
        <v>19.14</v>
      </c>
      <c r="D33" s="64">
        <f t="shared" si="0"/>
        <v>36825.36</v>
      </c>
      <c r="E33" s="64">
        <f t="shared" si="1"/>
        <v>36078.9</v>
      </c>
      <c r="F33" s="87"/>
    </row>
    <row r="34" spans="1:6" ht="12.75">
      <c r="A34" s="79"/>
      <c r="B34" s="81" t="s">
        <v>45</v>
      </c>
      <c r="C34" s="76">
        <v>19.73</v>
      </c>
      <c r="D34" s="63">
        <f t="shared" si="0"/>
        <v>37960.52</v>
      </c>
      <c r="E34" s="63">
        <f t="shared" si="1"/>
        <v>37191.05</v>
      </c>
      <c r="F34" s="88">
        <v>0.094555</v>
      </c>
    </row>
    <row r="35" spans="1:6" ht="12.75">
      <c r="A35" s="79"/>
      <c r="B35" s="74" t="s">
        <v>46</v>
      </c>
      <c r="C35" s="75">
        <v>20.33</v>
      </c>
      <c r="D35" s="64">
        <f t="shared" si="0"/>
        <v>39114.92</v>
      </c>
      <c r="E35" s="64">
        <f t="shared" si="1"/>
        <v>38322.05</v>
      </c>
      <c r="F35" s="90"/>
    </row>
    <row r="36" spans="1:6" ht="12.75">
      <c r="A36" s="80"/>
      <c r="B36" s="74" t="s">
        <v>47</v>
      </c>
      <c r="C36" s="75">
        <v>20.95</v>
      </c>
      <c r="D36" s="64">
        <f t="shared" si="0"/>
        <v>40307.8</v>
      </c>
      <c r="E36" s="64">
        <f t="shared" si="1"/>
        <v>39490.75</v>
      </c>
      <c r="F36" s="89"/>
    </row>
    <row r="37" spans="1:6" ht="12.75">
      <c r="A37" s="78" t="s">
        <v>15</v>
      </c>
      <c r="B37" s="74" t="s">
        <v>48</v>
      </c>
      <c r="C37" s="75">
        <v>21.57</v>
      </c>
      <c r="D37" s="64">
        <f t="shared" si="0"/>
        <v>41500.68</v>
      </c>
      <c r="E37" s="64">
        <f t="shared" si="1"/>
        <v>40659.45</v>
      </c>
      <c r="F37" s="87"/>
    </row>
    <row r="38" spans="1:6" ht="12.75">
      <c r="A38" s="79"/>
      <c r="B38" s="81" t="s">
        <v>49</v>
      </c>
      <c r="C38" s="76">
        <v>22.22</v>
      </c>
      <c r="D38" s="63">
        <f t="shared" si="0"/>
        <v>42751.28</v>
      </c>
      <c r="E38" s="63">
        <f t="shared" si="1"/>
        <v>41884.7</v>
      </c>
      <c r="F38" s="88">
        <v>0.093662</v>
      </c>
    </row>
    <row r="39" spans="1:6" ht="12.75">
      <c r="A39" s="79"/>
      <c r="B39" s="74" t="s">
        <v>50</v>
      </c>
      <c r="C39" s="75">
        <v>22.91</v>
      </c>
      <c r="D39" s="64">
        <f t="shared" si="0"/>
        <v>44078.84</v>
      </c>
      <c r="E39" s="64">
        <f t="shared" si="1"/>
        <v>43185.35</v>
      </c>
      <c r="F39" s="90"/>
    </row>
    <row r="40" spans="1:6" ht="12.75">
      <c r="A40" s="80"/>
      <c r="B40" s="74" t="s">
        <v>51</v>
      </c>
      <c r="C40" s="75">
        <v>23.59</v>
      </c>
      <c r="D40" s="64">
        <f t="shared" si="0"/>
        <v>45387.16</v>
      </c>
      <c r="E40" s="64">
        <f t="shared" si="1"/>
        <v>44467.15</v>
      </c>
      <c r="F40" s="89"/>
    </row>
    <row r="41" spans="1:6" ht="12.75">
      <c r="A41" s="78" t="s">
        <v>16</v>
      </c>
      <c r="B41" s="74" t="s">
        <v>52</v>
      </c>
      <c r="C41" s="75">
        <v>23.94</v>
      </c>
      <c r="D41" s="64">
        <f t="shared" si="0"/>
        <v>46060.56</v>
      </c>
      <c r="E41" s="64">
        <f t="shared" si="1"/>
        <v>45126.9</v>
      </c>
      <c r="F41" s="87"/>
    </row>
    <row r="42" spans="1:6" ht="12.75">
      <c r="A42" s="79"/>
      <c r="B42" s="81" t="s">
        <v>53</v>
      </c>
      <c r="C42" s="76">
        <v>24.68</v>
      </c>
      <c r="D42" s="63">
        <f t="shared" si="0"/>
        <v>47484.32</v>
      </c>
      <c r="E42" s="63">
        <f t="shared" si="1"/>
        <v>46521.8</v>
      </c>
      <c r="F42" s="88">
        <v>0.093161</v>
      </c>
    </row>
    <row r="43" spans="1:6" ht="12.75">
      <c r="A43" s="79"/>
      <c r="B43" s="74" t="s">
        <v>54</v>
      </c>
      <c r="C43" s="75">
        <v>25.41</v>
      </c>
      <c r="D43" s="64">
        <f t="shared" si="0"/>
        <v>48888.84</v>
      </c>
      <c r="E43" s="64">
        <f t="shared" si="1"/>
        <v>47897.85</v>
      </c>
      <c r="F43" s="90"/>
    </row>
    <row r="44" spans="1:6" ht="12.75">
      <c r="A44" s="80"/>
      <c r="B44" s="74" t="s">
        <v>55</v>
      </c>
      <c r="C44" s="75">
        <v>26.17</v>
      </c>
      <c r="D44" s="64">
        <f t="shared" si="0"/>
        <v>50351.08</v>
      </c>
      <c r="E44" s="64">
        <f t="shared" si="1"/>
        <v>49330.45</v>
      </c>
      <c r="F44" s="89"/>
    </row>
    <row r="45" spans="1:6" ht="12.75">
      <c r="A45" s="78" t="s">
        <v>17</v>
      </c>
      <c r="B45" s="74" t="s">
        <v>56</v>
      </c>
      <c r="C45" s="75">
        <v>26.95</v>
      </c>
      <c r="D45" s="64">
        <f t="shared" si="0"/>
        <v>51851.8</v>
      </c>
      <c r="E45" s="64">
        <f t="shared" si="1"/>
        <v>50800.75</v>
      </c>
      <c r="F45" s="87"/>
    </row>
    <row r="46" spans="1:6" ht="12.75">
      <c r="A46" s="79"/>
      <c r="B46" s="81" t="s">
        <v>57</v>
      </c>
      <c r="C46" s="76">
        <v>27.77</v>
      </c>
      <c r="D46" s="63">
        <f t="shared" si="0"/>
        <v>53429.48</v>
      </c>
      <c r="E46" s="63">
        <f t="shared" si="1"/>
        <v>52346.45</v>
      </c>
      <c r="F46" s="88">
        <v>0.09425</v>
      </c>
    </row>
    <row r="47" spans="1:6" ht="12.75">
      <c r="A47" s="79"/>
      <c r="B47" s="74" t="s">
        <v>58</v>
      </c>
      <c r="C47" s="75">
        <v>28.61</v>
      </c>
      <c r="D47" s="64">
        <f t="shared" si="0"/>
        <v>55045.64</v>
      </c>
      <c r="E47" s="64">
        <f t="shared" si="1"/>
        <v>53929.85</v>
      </c>
      <c r="F47" s="90"/>
    </row>
    <row r="48" spans="1:6" ht="12.75">
      <c r="A48" s="80"/>
      <c r="B48" s="74" t="s">
        <v>59</v>
      </c>
      <c r="C48" s="75">
        <v>29.49</v>
      </c>
      <c r="D48" s="64">
        <f t="shared" si="0"/>
        <v>56738.76</v>
      </c>
      <c r="E48" s="64">
        <f t="shared" si="1"/>
        <v>55588.65</v>
      </c>
      <c r="F48" s="89"/>
    </row>
    <row r="50" ht="43.5" customHeight="1">
      <c r="A50" s="56" t="s">
        <v>99</v>
      </c>
    </row>
  </sheetData>
  <sheetProtection sheet="1" objects="1" scenarios="1"/>
  <mergeCells count="1">
    <mergeCell ref="F1:F2"/>
  </mergeCells>
  <printOptions horizontalCentered="1"/>
  <pageMargins left="0.7480314960629921" right="0.7480314960629921" top="0.984251968503937" bottom="0.3937007874015748" header="0.5118110236220472" footer="0.5118110236220472"/>
  <pageSetup fitToHeight="2" fitToWidth="1" horizontalDpi="600" verticalDpi="600" orientation="portrait" paperSize="9" scale="76" r:id="rId1"/>
  <headerFooter alignWithMargins="0">
    <oddHeader>&amp;R&amp;"Arial,Bold"&amp;16APPENDIX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1.00390625" style="12" customWidth="1"/>
    <col min="2" max="2" width="11.00390625" style="2" customWidth="1"/>
    <col min="3" max="3" width="11.57421875" style="2" bestFit="1" customWidth="1"/>
    <col min="4" max="5" width="9.8515625" style="2" bestFit="1" customWidth="1"/>
    <col min="6" max="6" width="9.140625" style="2" customWidth="1"/>
    <col min="7" max="7" width="11.00390625" style="12" customWidth="1"/>
    <col min="8" max="8" width="11.00390625" style="2" customWidth="1"/>
    <col min="9" max="9" width="11.57421875" style="2" bestFit="1" customWidth="1"/>
    <col min="10" max="10" width="9.8515625" style="2" bestFit="1" customWidth="1"/>
    <col min="11" max="11" width="9.57421875" style="2" bestFit="1" customWidth="1"/>
    <col min="12" max="16384" width="9.140625" style="2" customWidth="1"/>
  </cols>
  <sheetData>
    <row r="1" spans="1:9" ht="12.75" customHeight="1">
      <c r="A1" s="140" t="s">
        <v>4</v>
      </c>
      <c r="B1" s="141" t="s">
        <v>91</v>
      </c>
      <c r="C1" s="141" t="s">
        <v>3</v>
      </c>
      <c r="G1" s="140" t="s">
        <v>4</v>
      </c>
      <c r="H1" s="141" t="s">
        <v>91</v>
      </c>
      <c r="I1" s="141" t="s">
        <v>3</v>
      </c>
    </row>
    <row r="2" spans="1:9" ht="14.25" customHeight="1">
      <c r="A2" s="140"/>
      <c r="B2" s="141"/>
      <c r="C2" s="142" t="s">
        <v>0</v>
      </c>
      <c r="G2" s="140"/>
      <c r="H2" s="141"/>
      <c r="I2" s="142" t="s">
        <v>0</v>
      </c>
    </row>
    <row r="3" spans="1:9" ht="18.75" customHeight="1">
      <c r="A3" s="140"/>
      <c r="B3" s="141"/>
      <c r="C3" s="142" t="s">
        <v>1</v>
      </c>
      <c r="G3" s="140"/>
      <c r="H3" s="141"/>
      <c r="I3" s="142" t="s">
        <v>1</v>
      </c>
    </row>
    <row r="4" spans="1:11" ht="15">
      <c r="A4" s="10"/>
      <c r="B4" s="3"/>
      <c r="C4" s="13">
        <v>40269</v>
      </c>
      <c r="D4" s="4">
        <v>1924</v>
      </c>
      <c r="E4" s="4">
        <v>1885</v>
      </c>
      <c r="F4" s="4"/>
      <c r="G4" s="9"/>
      <c r="H4" s="1"/>
      <c r="I4" s="13">
        <v>40269</v>
      </c>
      <c r="J4" s="4">
        <v>1924</v>
      </c>
      <c r="K4" s="4">
        <v>1885</v>
      </c>
    </row>
    <row r="5" spans="1:11" ht="15">
      <c r="A5" s="10"/>
      <c r="B5" s="3"/>
      <c r="C5" s="1" t="s">
        <v>2</v>
      </c>
      <c r="D5" s="1" t="s">
        <v>2</v>
      </c>
      <c r="E5" s="1" t="s">
        <v>2</v>
      </c>
      <c r="F5" s="4"/>
      <c r="G5" s="9"/>
      <c r="H5" s="1"/>
      <c r="I5" s="1" t="s">
        <v>2</v>
      </c>
      <c r="J5" s="1" t="s">
        <v>2</v>
      </c>
      <c r="K5" s="1" t="s">
        <v>2</v>
      </c>
    </row>
    <row r="6" spans="1:9" ht="14.25">
      <c r="A6" s="10"/>
      <c r="B6" s="3"/>
      <c r="C6" s="3"/>
      <c r="G6" s="10"/>
      <c r="H6" s="3"/>
      <c r="I6" s="3"/>
    </row>
    <row r="7" spans="1:9" ht="15">
      <c r="A7" s="11" t="s">
        <v>5</v>
      </c>
      <c r="B7" s="5"/>
      <c r="C7" s="6"/>
      <c r="G7" s="11" t="s">
        <v>6</v>
      </c>
      <c r="H7" s="5"/>
      <c r="I7" s="6"/>
    </row>
    <row r="8" spans="1:11" ht="15">
      <c r="A8" s="10" t="s">
        <v>21</v>
      </c>
      <c r="B8" s="1">
        <v>1</v>
      </c>
      <c r="C8" s="7" t="e">
        <f>VLOOKUP(A8,'Appx 2'!B$3:C$48,3,FALSE)</f>
        <v>#REF!</v>
      </c>
      <c r="D8" s="8" t="e">
        <f>ROUND(C8*D$4,2)</f>
        <v>#REF!</v>
      </c>
      <c r="E8" s="8" t="e">
        <f>ROUND(C8*E$4,2)</f>
        <v>#REF!</v>
      </c>
      <c r="G8" s="10" t="s">
        <v>27</v>
      </c>
      <c r="H8" s="1">
        <v>4</v>
      </c>
      <c r="I8" s="7" t="e">
        <f>VLOOKUP(G8,'Appx 2'!B$3:C$48,3,FALSE)</f>
        <v>#REF!</v>
      </c>
      <c r="J8" s="8" t="e">
        <f>ROUND(I8*J$4,2)</f>
        <v>#REF!</v>
      </c>
      <c r="K8" s="8" t="e">
        <f>ROUND(I8*K$4,2)</f>
        <v>#REF!</v>
      </c>
    </row>
    <row r="9" spans="1:11" ht="15">
      <c r="A9" s="10" t="s">
        <v>23</v>
      </c>
      <c r="B9" s="1">
        <v>2</v>
      </c>
      <c r="C9" s="7" t="e">
        <f>VLOOKUP(A9,'Appx 2'!B$3:C$48,3,FALSE)</f>
        <v>#REF!</v>
      </c>
      <c r="D9" s="8" t="e">
        <f>ROUND(C9*D$4,2)</f>
        <v>#REF!</v>
      </c>
      <c r="E9" s="8" t="e">
        <f>ROUND(C9*E$4,2)</f>
        <v>#REF!</v>
      </c>
      <c r="G9" s="10" t="s">
        <v>28</v>
      </c>
      <c r="H9" s="1">
        <v>5</v>
      </c>
      <c r="I9" s="7" t="e">
        <f>VLOOKUP(G9,'Appx 2'!B$3:C$48,3,FALSE)</f>
        <v>#REF!</v>
      </c>
      <c r="J9" s="8" t="e">
        <f>ROUND(I9*J$4,2)</f>
        <v>#REF!</v>
      </c>
      <c r="K9" s="8" t="e">
        <f>ROUND(I9*K$4,2)</f>
        <v>#REF!</v>
      </c>
    </row>
    <row r="10" spans="1:11" ht="15">
      <c r="A10" s="10" t="s">
        <v>26</v>
      </c>
      <c r="B10" s="1">
        <v>3</v>
      </c>
      <c r="C10" s="7" t="e">
        <f>VLOOKUP(A10,'Appx 2'!B$3:C$48,3,FALSE)</f>
        <v>#REF!</v>
      </c>
      <c r="D10" s="8" t="e">
        <f>ROUND(C10*D$4,2)</f>
        <v>#REF!</v>
      </c>
      <c r="E10" s="8" t="e">
        <f>ROUND(C10*E$4,2)</f>
        <v>#REF!</v>
      </c>
      <c r="G10" s="10" t="s">
        <v>31</v>
      </c>
      <c r="H10" s="1">
        <v>6</v>
      </c>
      <c r="I10" s="7" t="e">
        <f>VLOOKUP(G10,'Appx 2'!B$3:C$48,3,FALSE)</f>
        <v>#REF!</v>
      </c>
      <c r="J10" s="8" t="e">
        <f>ROUND(I10*J$4,2)</f>
        <v>#REF!</v>
      </c>
      <c r="K10" s="8" t="e">
        <f>ROUND(I10*K$4,2)</f>
        <v>#REF!</v>
      </c>
    </row>
    <row r="11" spans="1:11" ht="14.25">
      <c r="A11" s="10"/>
      <c r="B11" s="3"/>
      <c r="C11" s="7"/>
      <c r="D11" s="8"/>
      <c r="E11" s="8"/>
      <c r="G11" s="10"/>
      <c r="H11" s="3"/>
      <c r="I11" s="7"/>
      <c r="J11" s="8"/>
      <c r="K11" s="8"/>
    </row>
    <row r="12" spans="1:11" ht="15">
      <c r="A12" s="11" t="s">
        <v>7</v>
      </c>
      <c r="B12" s="5"/>
      <c r="C12" s="6"/>
      <c r="G12" s="11" t="s">
        <v>8</v>
      </c>
      <c r="H12" s="5"/>
      <c r="I12" s="7"/>
      <c r="J12" s="8"/>
      <c r="K12" s="8"/>
    </row>
    <row r="13" spans="1:11" ht="15">
      <c r="A13" s="10" t="s">
        <v>32</v>
      </c>
      <c r="B13" s="1">
        <v>7</v>
      </c>
      <c r="C13" s="7" t="e">
        <f>VLOOKUP(A13,'Appx 2'!B$3:C$48,3,FALSE)</f>
        <v>#REF!</v>
      </c>
      <c r="D13" s="8" t="e">
        <f>ROUND(C13*D$4,2)</f>
        <v>#REF!</v>
      </c>
      <c r="E13" s="8" t="e">
        <f>ROUND(C13*E$4,2)</f>
        <v>#REF!</v>
      </c>
      <c r="G13" s="10" t="s">
        <v>38</v>
      </c>
      <c r="H13" s="1">
        <v>10</v>
      </c>
      <c r="I13" s="7" t="e">
        <f>VLOOKUP(G13,'Appx 2'!B$3:C$48,3,FALSE)</f>
        <v>#REF!</v>
      </c>
      <c r="J13" s="8" t="e">
        <f>ROUND(I13*J$4,2)</f>
        <v>#REF!</v>
      </c>
      <c r="K13" s="8" t="e">
        <f>ROUND(I13*K$4,2)</f>
        <v>#REF!</v>
      </c>
    </row>
    <row r="14" spans="1:11" ht="15">
      <c r="A14" s="10" t="s">
        <v>34</v>
      </c>
      <c r="B14" s="1">
        <v>8</v>
      </c>
      <c r="C14" s="7" t="e">
        <f>VLOOKUP(A14,'Appx 2'!B$3:C$48,3,FALSE)</f>
        <v>#REF!</v>
      </c>
      <c r="D14" s="8" t="e">
        <f>ROUND(C14*D$4,2)</f>
        <v>#REF!</v>
      </c>
      <c r="E14" s="8" t="e">
        <f>ROUND(C14*E$4,2)</f>
        <v>#REF!</v>
      </c>
      <c r="G14" s="10" t="s">
        <v>41</v>
      </c>
      <c r="H14" s="1">
        <v>11</v>
      </c>
      <c r="I14" s="7" t="e">
        <f>VLOOKUP(G14,'Appx 2'!B$3:C$48,3,FALSE)</f>
        <v>#REF!</v>
      </c>
      <c r="J14" s="8" t="e">
        <f>ROUND(I14*J$4,2)</f>
        <v>#REF!</v>
      </c>
      <c r="K14" s="8" t="e">
        <f>ROUND(I14*K$4,2)</f>
        <v>#REF!</v>
      </c>
    </row>
    <row r="15" spans="1:11" ht="15">
      <c r="A15" s="10" t="s">
        <v>37</v>
      </c>
      <c r="B15" s="1">
        <v>9</v>
      </c>
      <c r="C15" s="7" t="e">
        <f>VLOOKUP(A15,'Appx 2'!B$3:C$48,3,FALSE)</f>
        <v>#REF!</v>
      </c>
      <c r="D15" s="8" t="e">
        <f>ROUND(C15*D$4,2)</f>
        <v>#REF!</v>
      </c>
      <c r="E15" s="8" t="e">
        <f>ROUND(C15*E$4,2)</f>
        <v>#REF!</v>
      </c>
      <c r="G15" s="10" t="s">
        <v>44</v>
      </c>
      <c r="H15" s="1">
        <v>12</v>
      </c>
      <c r="I15" s="7" t="e">
        <f>VLOOKUP(G15,'Appx 2'!B$3:C$48,3,FALSE)</f>
        <v>#REF!</v>
      </c>
      <c r="J15" s="8" t="e">
        <f>ROUND(I15*J$4,2)</f>
        <v>#REF!</v>
      </c>
      <c r="K15" s="8" t="e">
        <f>ROUND(I15*K$4,2)</f>
        <v>#REF!</v>
      </c>
    </row>
    <row r="16" spans="1:11" ht="14.25">
      <c r="A16" s="10"/>
      <c r="B16" s="3"/>
      <c r="C16" s="7"/>
      <c r="D16" s="8"/>
      <c r="E16" s="8"/>
      <c r="G16" s="10"/>
      <c r="H16" s="3"/>
      <c r="I16" s="7"/>
      <c r="J16" s="8"/>
      <c r="K16" s="8"/>
    </row>
    <row r="17" spans="1:11" ht="15">
      <c r="A17" s="11" t="s">
        <v>9</v>
      </c>
      <c r="B17" s="5"/>
      <c r="C17" s="6"/>
      <c r="G17" s="11" t="s">
        <v>10</v>
      </c>
      <c r="H17" s="5"/>
      <c r="I17" s="7"/>
      <c r="J17" s="8"/>
      <c r="K17" s="8"/>
    </row>
    <row r="18" spans="1:11" ht="15">
      <c r="A18" s="10" t="s">
        <v>45</v>
      </c>
      <c r="B18" s="1">
        <v>13</v>
      </c>
      <c r="C18" s="7" t="e">
        <f>VLOOKUP(A18,'Appx 2'!B$3:C$48,3,FALSE)</f>
        <v>#REF!</v>
      </c>
      <c r="D18" s="8" t="e">
        <f>ROUND(C18*D$4,2)</f>
        <v>#REF!</v>
      </c>
      <c r="E18" s="8" t="e">
        <f>ROUND(C18*E$4,2)</f>
        <v>#REF!</v>
      </c>
      <c r="G18" s="10" t="s">
        <v>54</v>
      </c>
      <c r="H18" s="1">
        <v>16</v>
      </c>
      <c r="I18" s="7" t="e">
        <f>VLOOKUP(G18,'Appx 2'!B$3:C$48,3,FALSE)</f>
        <v>#REF!</v>
      </c>
      <c r="J18" s="8" t="e">
        <f>ROUND(I18*J$4,2)</f>
        <v>#REF!</v>
      </c>
      <c r="K18" s="8" t="e">
        <f>ROUND(I18*K$4,2)</f>
        <v>#REF!</v>
      </c>
    </row>
    <row r="19" spans="1:11" ht="15">
      <c r="A19" s="10" t="s">
        <v>48</v>
      </c>
      <c r="B19" s="1">
        <v>14</v>
      </c>
      <c r="C19" s="7" t="e">
        <f>VLOOKUP(A19,'Appx 2'!B$3:C$48,3,FALSE)</f>
        <v>#REF!</v>
      </c>
      <c r="D19" s="8" t="e">
        <f>ROUND(C19*D$4,2)</f>
        <v>#REF!</v>
      </c>
      <c r="E19" s="8" t="e">
        <f>ROUND(C19*E$4,2)</f>
        <v>#REF!</v>
      </c>
      <c r="G19" s="10" t="s">
        <v>57</v>
      </c>
      <c r="H19" s="1">
        <v>17</v>
      </c>
      <c r="I19" s="7" t="e">
        <f>VLOOKUP(G19,'Appx 2'!B$3:C$48,3,FALSE)</f>
        <v>#REF!</v>
      </c>
      <c r="J19" s="8" t="e">
        <f>ROUND(I19*J$4,2)</f>
        <v>#REF!</v>
      </c>
      <c r="K19" s="8" t="e">
        <f>ROUND(I19*K$4,2)</f>
        <v>#REF!</v>
      </c>
    </row>
    <row r="20" spans="1:11" ht="15">
      <c r="A20" s="10" t="s">
        <v>51</v>
      </c>
      <c r="B20" s="1">
        <v>15</v>
      </c>
      <c r="C20" s="7" t="e">
        <f>VLOOKUP(A20,'Appx 2'!B$3:C$48,3,FALSE)</f>
        <v>#REF!</v>
      </c>
      <c r="D20" s="8" t="e">
        <f>ROUND(C20*D$4,2)</f>
        <v>#REF!</v>
      </c>
      <c r="E20" s="8" t="e">
        <f>ROUND(C20*E$4,2)</f>
        <v>#REF!</v>
      </c>
      <c r="G20" s="10" t="s">
        <v>60</v>
      </c>
      <c r="H20" s="1">
        <v>18</v>
      </c>
      <c r="I20" s="7" t="e">
        <f>VLOOKUP(G20,'Appx 2'!B$3:C$48,3,FALSE)</f>
        <v>#N/A</v>
      </c>
      <c r="J20" s="8" t="e">
        <f>ROUND(I20*J$4,2)</f>
        <v>#N/A</v>
      </c>
      <c r="K20" s="8" t="e">
        <f>ROUND(I20*K$4,2)</f>
        <v>#N/A</v>
      </c>
    </row>
    <row r="21" spans="1:11" ht="14.25">
      <c r="A21" s="10"/>
      <c r="B21" s="3"/>
      <c r="C21" s="7"/>
      <c r="D21" s="8"/>
      <c r="E21" s="8"/>
      <c r="G21" s="10"/>
      <c r="H21" s="3"/>
      <c r="I21" s="7"/>
      <c r="J21" s="8"/>
      <c r="K21" s="8"/>
    </row>
    <row r="22" spans="1:11" ht="15">
      <c r="A22" s="11" t="s">
        <v>11</v>
      </c>
      <c r="B22" s="5"/>
      <c r="C22" s="6"/>
      <c r="G22" s="11" t="s">
        <v>12</v>
      </c>
      <c r="H22" s="5"/>
      <c r="I22" s="7"/>
      <c r="J22" s="8"/>
      <c r="K22" s="8"/>
    </row>
    <row r="23" spans="1:11" ht="15">
      <c r="A23" s="10" t="s">
        <v>61</v>
      </c>
      <c r="B23" s="1">
        <v>19</v>
      </c>
      <c r="C23" s="7" t="e">
        <f>VLOOKUP(A23,'Appx 2'!B$3:C$48,3,FALSE)</f>
        <v>#N/A</v>
      </c>
      <c r="D23" s="8" t="e">
        <f>ROUND(C23*D$4,2)</f>
        <v>#N/A</v>
      </c>
      <c r="E23" s="8" t="e">
        <f>ROUND(C23*E$4,2)</f>
        <v>#N/A</v>
      </c>
      <c r="G23" s="10" t="s">
        <v>65</v>
      </c>
      <c r="H23" s="1">
        <v>23</v>
      </c>
      <c r="I23" s="7" t="e">
        <f>VLOOKUP(G23,'Appx 2'!B$3:C$48,3,FALSE)</f>
        <v>#N/A</v>
      </c>
      <c r="J23" s="8" t="e">
        <f>ROUND(I23*J$4,2)</f>
        <v>#N/A</v>
      </c>
      <c r="K23" s="8" t="e">
        <f>ROUND(I23*K$4,2)</f>
        <v>#N/A</v>
      </c>
    </row>
    <row r="24" spans="1:11" ht="15">
      <c r="A24" s="10" t="s">
        <v>62</v>
      </c>
      <c r="B24" s="1">
        <v>20</v>
      </c>
      <c r="C24" s="7" t="e">
        <f>VLOOKUP(A24,'Appx 2'!B$3:C$48,3,FALSE)</f>
        <v>#N/A</v>
      </c>
      <c r="D24" s="8" t="e">
        <f>ROUND(C24*D$4,2)</f>
        <v>#N/A</v>
      </c>
      <c r="E24" s="8" t="e">
        <f>ROUND(C24*E$4,2)</f>
        <v>#N/A</v>
      </c>
      <c r="G24" s="10" t="s">
        <v>66</v>
      </c>
      <c r="H24" s="1">
        <v>24</v>
      </c>
      <c r="I24" s="7" t="e">
        <f>VLOOKUP(G24,'Appx 2'!B$3:C$48,3,FALSE)</f>
        <v>#N/A</v>
      </c>
      <c r="J24" s="8" t="e">
        <f>ROUND(I24*J$4,2)</f>
        <v>#N/A</v>
      </c>
      <c r="K24" s="8" t="e">
        <f>ROUND(I24*K$4,2)</f>
        <v>#N/A</v>
      </c>
    </row>
    <row r="25" spans="1:11" ht="15">
      <c r="A25" s="10" t="s">
        <v>63</v>
      </c>
      <c r="B25" s="1">
        <v>21</v>
      </c>
      <c r="C25" s="7" t="e">
        <f>VLOOKUP(A25,'Appx 2'!B$3:C$48,3,FALSE)</f>
        <v>#N/A</v>
      </c>
      <c r="D25" s="8" t="e">
        <f>ROUND(C25*D$4,2)</f>
        <v>#N/A</v>
      </c>
      <c r="E25" s="8" t="e">
        <f>ROUND(C25*E$4,2)</f>
        <v>#N/A</v>
      </c>
      <c r="G25" s="10" t="s">
        <v>67</v>
      </c>
      <c r="H25" s="1">
        <v>25</v>
      </c>
      <c r="I25" s="7" t="e">
        <f>VLOOKUP(G25,'Appx 2'!B$3:C$48,3,FALSE)</f>
        <v>#N/A</v>
      </c>
      <c r="J25" s="8" t="e">
        <f>ROUND(I25*J$4,2)</f>
        <v>#N/A</v>
      </c>
      <c r="K25" s="8" t="e">
        <f>ROUND(I25*K$4,2)</f>
        <v>#N/A</v>
      </c>
    </row>
    <row r="26" spans="1:11" ht="15">
      <c r="A26" s="10" t="s">
        <v>64</v>
      </c>
      <c r="B26" s="1">
        <v>22</v>
      </c>
      <c r="C26" s="7" t="e">
        <f>VLOOKUP(A26,'Appx 2'!B$3:C$48,3,FALSE)</f>
        <v>#N/A</v>
      </c>
      <c r="D26" s="8" t="e">
        <f>ROUND(C26*D$4,2)</f>
        <v>#N/A</v>
      </c>
      <c r="E26" s="8" t="e">
        <f>ROUND(C26*E$4,2)</f>
        <v>#N/A</v>
      </c>
      <c r="G26" s="10" t="s">
        <v>68</v>
      </c>
      <c r="H26" s="1">
        <v>26</v>
      </c>
      <c r="I26" s="7" t="e">
        <f>VLOOKUP(G26,'Appx 2'!B$3:C$48,3,FALSE)</f>
        <v>#N/A</v>
      </c>
      <c r="J26" s="8" t="e">
        <f>ROUND(I26*J$4,2)</f>
        <v>#N/A</v>
      </c>
      <c r="K26" s="8" t="e">
        <f>ROUND(I26*K$4,2)</f>
        <v>#N/A</v>
      </c>
    </row>
    <row r="27" spans="1:11" ht="14.25">
      <c r="A27" s="10"/>
      <c r="B27" s="3"/>
      <c r="C27" s="7"/>
      <c r="D27" s="8"/>
      <c r="E27" s="8"/>
      <c r="G27" s="10"/>
      <c r="H27" s="3"/>
      <c r="I27" s="7"/>
      <c r="J27" s="8"/>
      <c r="K27" s="8"/>
    </row>
    <row r="28" spans="1:11" ht="15">
      <c r="A28" s="11" t="s">
        <v>13</v>
      </c>
      <c r="B28" s="5"/>
      <c r="C28" s="6"/>
      <c r="G28" s="11" t="s">
        <v>14</v>
      </c>
      <c r="H28" s="5"/>
      <c r="I28" s="7"/>
      <c r="J28" s="8"/>
      <c r="K28" s="8"/>
    </row>
    <row r="29" spans="1:11" ht="15" customHeight="1">
      <c r="A29" s="10" t="s">
        <v>69</v>
      </c>
      <c r="B29" s="1">
        <v>27</v>
      </c>
      <c r="C29" s="7" t="e">
        <f>VLOOKUP(A29,'Appx 2'!B$3:C$48,3,FALSE)</f>
        <v>#N/A</v>
      </c>
      <c r="D29" s="8" t="e">
        <f>ROUND(C29*D$4,2)</f>
        <v>#N/A</v>
      </c>
      <c r="E29" s="8" t="e">
        <f>ROUND(C29*E$4,2)</f>
        <v>#N/A</v>
      </c>
      <c r="G29" s="10" t="s">
        <v>73</v>
      </c>
      <c r="H29" s="1">
        <v>31</v>
      </c>
      <c r="I29" s="7" t="e">
        <f>VLOOKUP(G29,'Appx 2'!B$3:C$48,3,FALSE)</f>
        <v>#N/A</v>
      </c>
      <c r="J29" s="8" t="e">
        <f>ROUND(I29*J$4,2)</f>
        <v>#N/A</v>
      </c>
      <c r="K29" s="8" t="e">
        <f>ROUND(I29*K$4,2)</f>
        <v>#N/A</v>
      </c>
    </row>
    <row r="30" spans="1:11" ht="15">
      <c r="A30" s="10" t="s">
        <v>70</v>
      </c>
      <c r="B30" s="1">
        <v>28</v>
      </c>
      <c r="C30" s="7" t="e">
        <f>VLOOKUP(A30,'Appx 2'!B$3:C$48,3,FALSE)</f>
        <v>#N/A</v>
      </c>
      <c r="D30" s="8" t="e">
        <f>ROUND(C30*D$4,2)</f>
        <v>#N/A</v>
      </c>
      <c r="E30" s="8" t="e">
        <f>ROUND(C30*E$4,2)</f>
        <v>#N/A</v>
      </c>
      <c r="G30" s="10" t="s">
        <v>74</v>
      </c>
      <c r="H30" s="1">
        <v>32</v>
      </c>
      <c r="I30" s="7" t="e">
        <f>VLOOKUP(G30,'Appx 2'!B$3:C$48,3,FALSE)</f>
        <v>#N/A</v>
      </c>
      <c r="J30" s="8" t="e">
        <f>ROUND(I30*J$4,2)</f>
        <v>#N/A</v>
      </c>
      <c r="K30" s="8" t="e">
        <f>ROUND(I30*K$4,2)</f>
        <v>#N/A</v>
      </c>
    </row>
    <row r="31" spans="1:11" ht="15">
      <c r="A31" s="10" t="s">
        <v>71</v>
      </c>
      <c r="B31" s="1">
        <v>29</v>
      </c>
      <c r="C31" s="7" t="e">
        <f>VLOOKUP(A31,'Appx 2'!B$3:C$48,3,FALSE)</f>
        <v>#N/A</v>
      </c>
      <c r="D31" s="8" t="e">
        <f>ROUND(C31*D$4,2)</f>
        <v>#N/A</v>
      </c>
      <c r="E31" s="8" t="e">
        <f>ROUND(C31*E$4,2)</f>
        <v>#N/A</v>
      </c>
      <c r="G31" s="10" t="s">
        <v>75</v>
      </c>
      <c r="H31" s="1">
        <v>33</v>
      </c>
      <c r="I31" s="7" t="e">
        <f>VLOOKUP(G31,'Appx 2'!B$3:C$48,3,FALSE)</f>
        <v>#N/A</v>
      </c>
      <c r="J31" s="8" t="e">
        <f>ROUND(I31*J$4,2)</f>
        <v>#N/A</v>
      </c>
      <c r="K31" s="8" t="e">
        <f>ROUND(I31*K$4,2)</f>
        <v>#N/A</v>
      </c>
    </row>
    <row r="32" spans="1:11" ht="15">
      <c r="A32" s="10" t="s">
        <v>72</v>
      </c>
      <c r="B32" s="1">
        <v>30</v>
      </c>
      <c r="C32" s="7" t="e">
        <f>VLOOKUP(A32,'Appx 2'!B$3:C$48,3,FALSE)</f>
        <v>#N/A</v>
      </c>
      <c r="D32" s="8" t="e">
        <f>ROUND(C32*D$4,2)</f>
        <v>#N/A</v>
      </c>
      <c r="E32" s="8" t="e">
        <f>ROUND(C32*E$4,2)</f>
        <v>#N/A</v>
      </c>
      <c r="G32" s="10" t="s">
        <v>76</v>
      </c>
      <c r="H32" s="1">
        <v>34</v>
      </c>
      <c r="I32" s="7" t="e">
        <f>VLOOKUP(G32,'Appx 2'!B$3:C$48,3,FALSE)</f>
        <v>#N/A</v>
      </c>
      <c r="J32" s="8" t="e">
        <f>ROUND(I32*J$4,2)</f>
        <v>#N/A</v>
      </c>
      <c r="K32" s="8" t="e">
        <f>ROUND(I32*K$4,2)</f>
        <v>#N/A</v>
      </c>
    </row>
    <row r="33" spans="1:11" ht="14.25">
      <c r="A33" s="10"/>
      <c r="B33" s="3"/>
      <c r="C33" s="7"/>
      <c r="D33" s="8"/>
      <c r="E33" s="8"/>
      <c r="G33" s="10"/>
      <c r="H33" s="3"/>
      <c r="I33" s="7"/>
      <c r="J33" s="8"/>
      <c r="K33" s="8"/>
    </row>
    <row r="34" spans="1:11" ht="15">
      <c r="A34" s="11" t="s">
        <v>15</v>
      </c>
      <c r="B34" s="5"/>
      <c r="C34" s="6"/>
      <c r="G34" s="11" t="s">
        <v>16</v>
      </c>
      <c r="H34" s="5"/>
      <c r="I34" s="7"/>
      <c r="J34" s="8"/>
      <c r="K34" s="8"/>
    </row>
    <row r="35" spans="1:11" ht="15">
      <c r="A35" s="10" t="s">
        <v>77</v>
      </c>
      <c r="B35" s="1">
        <v>35</v>
      </c>
      <c r="C35" s="7" t="e">
        <f>VLOOKUP(A35,'Appx 2'!B$3:C$48,3,FALSE)</f>
        <v>#N/A</v>
      </c>
      <c r="D35" s="8" t="e">
        <f>ROUND(C35*D$4,2)</f>
        <v>#N/A</v>
      </c>
      <c r="E35" s="8" t="e">
        <f>ROUND(C35*E$4,2)</f>
        <v>#N/A</v>
      </c>
      <c r="G35" s="10" t="s">
        <v>81</v>
      </c>
      <c r="H35" s="1">
        <v>39</v>
      </c>
      <c r="I35" s="7" t="e">
        <f>VLOOKUP(G35,'Appx 2'!B$3:C$48,3,FALSE)</f>
        <v>#N/A</v>
      </c>
      <c r="J35" s="8" t="e">
        <f>ROUND(I35*J$4,2)</f>
        <v>#N/A</v>
      </c>
      <c r="K35" s="8" t="e">
        <f>ROUND(I35*K$4,2)</f>
        <v>#N/A</v>
      </c>
    </row>
    <row r="36" spans="1:11" ht="15">
      <c r="A36" s="10" t="s">
        <v>78</v>
      </c>
      <c r="B36" s="1">
        <v>36</v>
      </c>
      <c r="C36" s="7" t="e">
        <f>VLOOKUP(A36,'Appx 2'!B$3:C$48,3,FALSE)</f>
        <v>#N/A</v>
      </c>
      <c r="D36" s="8" t="e">
        <f>ROUND(C36*D$4,2)</f>
        <v>#N/A</v>
      </c>
      <c r="E36" s="8" t="e">
        <f>ROUND(C36*E$4,2)</f>
        <v>#N/A</v>
      </c>
      <c r="G36" s="10" t="s">
        <v>82</v>
      </c>
      <c r="H36" s="1">
        <v>40</v>
      </c>
      <c r="I36" s="7" t="e">
        <f>VLOOKUP(G36,'Appx 2'!B$3:C$48,3,FALSE)</f>
        <v>#N/A</v>
      </c>
      <c r="J36" s="8" t="e">
        <f>ROUND(I36*J$4,2)</f>
        <v>#N/A</v>
      </c>
      <c r="K36" s="8" t="e">
        <f>ROUND(I36*K$4,2)</f>
        <v>#N/A</v>
      </c>
    </row>
    <row r="37" spans="1:11" ht="15">
      <c r="A37" s="10" t="s">
        <v>79</v>
      </c>
      <c r="B37" s="1">
        <v>37</v>
      </c>
      <c r="C37" s="7" t="e">
        <f>VLOOKUP(A37,'Appx 2'!B$3:C$48,3,FALSE)</f>
        <v>#N/A</v>
      </c>
      <c r="D37" s="8" t="e">
        <f>ROUND(C37*D$4,2)</f>
        <v>#N/A</v>
      </c>
      <c r="E37" s="8" t="e">
        <f>ROUND(C37*E$4,2)</f>
        <v>#N/A</v>
      </c>
      <c r="G37" s="10" t="s">
        <v>83</v>
      </c>
      <c r="H37" s="1">
        <v>41</v>
      </c>
      <c r="I37" s="7" t="e">
        <f>VLOOKUP(G37,'Appx 2'!B$3:C$48,3,FALSE)</f>
        <v>#N/A</v>
      </c>
      <c r="J37" s="8" t="e">
        <f>ROUND(I37*J$4,2)</f>
        <v>#N/A</v>
      </c>
      <c r="K37" s="8" t="e">
        <f>ROUND(I37*K$4,2)</f>
        <v>#N/A</v>
      </c>
    </row>
    <row r="38" spans="1:11" ht="15">
      <c r="A38" s="10" t="s">
        <v>80</v>
      </c>
      <c r="B38" s="1">
        <v>38</v>
      </c>
      <c r="C38" s="7" t="e">
        <f>VLOOKUP(A38,'Appx 2'!B$3:C$48,3,FALSE)</f>
        <v>#N/A</v>
      </c>
      <c r="D38" s="8" t="e">
        <f>ROUND(C38*D$4,2)</f>
        <v>#N/A</v>
      </c>
      <c r="E38" s="8" t="e">
        <f>ROUND(C38*E$4,2)</f>
        <v>#N/A</v>
      </c>
      <c r="G38" s="10" t="s">
        <v>84</v>
      </c>
      <c r="H38" s="1">
        <v>42</v>
      </c>
      <c r="I38" s="7" t="e">
        <f>VLOOKUP(G38,'Appx 2'!B$3:C$48,3,FALSE)</f>
        <v>#N/A</v>
      </c>
      <c r="J38" s="8" t="e">
        <f>ROUND(I38*J$4,2)</f>
        <v>#N/A</v>
      </c>
      <c r="K38" s="8" t="e">
        <f>ROUND(I38*K$4,2)</f>
        <v>#N/A</v>
      </c>
    </row>
    <row r="39" spans="1:11" ht="14.25">
      <c r="A39" s="10"/>
      <c r="B39" s="3"/>
      <c r="C39" s="7"/>
      <c r="D39" s="8"/>
      <c r="E39" s="8"/>
      <c r="G39" s="10"/>
      <c r="H39" s="3"/>
      <c r="I39" s="7"/>
      <c r="J39" s="8"/>
      <c r="K39" s="8"/>
    </row>
    <row r="40" spans="1:11" ht="15">
      <c r="A40" s="11" t="s">
        <v>17</v>
      </c>
      <c r="B40" s="5"/>
      <c r="C40" s="7"/>
      <c r="D40" s="8"/>
      <c r="E40" s="8"/>
      <c r="G40" s="10"/>
      <c r="H40" s="3"/>
      <c r="I40" s="7"/>
      <c r="J40" s="8"/>
      <c r="K40" s="8"/>
    </row>
    <row r="41" spans="1:11" ht="15">
      <c r="A41" s="10" t="s">
        <v>85</v>
      </c>
      <c r="B41" s="1">
        <v>43</v>
      </c>
      <c r="C41" s="7" t="e">
        <f>VLOOKUP(A41,'Appx 2'!B$3:C$48,3,FALSE)</f>
        <v>#N/A</v>
      </c>
      <c r="D41" s="8" t="e">
        <f>ROUND(C41*D$4,2)</f>
        <v>#N/A</v>
      </c>
      <c r="E41" s="8" t="e">
        <f>ROUND(C41*E$4,2)</f>
        <v>#N/A</v>
      </c>
      <c r="G41" s="10"/>
      <c r="H41" s="3"/>
      <c r="I41" s="7"/>
      <c r="J41" s="8"/>
      <c r="K41" s="8"/>
    </row>
    <row r="42" spans="1:11" ht="15">
      <c r="A42" s="10" t="s">
        <v>86</v>
      </c>
      <c r="B42" s="1">
        <v>44</v>
      </c>
      <c r="C42" s="7" t="e">
        <f>VLOOKUP(A42,'Appx 2'!B$3:C$48,3,FALSE)</f>
        <v>#N/A</v>
      </c>
      <c r="D42" s="8" t="e">
        <f>ROUND(C42*D$4,2)</f>
        <v>#N/A</v>
      </c>
      <c r="E42" s="8" t="e">
        <f>ROUND(C42*E$4,2)</f>
        <v>#N/A</v>
      </c>
      <c r="G42" s="10"/>
      <c r="H42" s="3"/>
      <c r="I42" s="7"/>
      <c r="J42" s="8"/>
      <c r="K42" s="8"/>
    </row>
    <row r="43" spans="1:11" ht="15">
      <c r="A43" s="10" t="s">
        <v>87</v>
      </c>
      <c r="B43" s="1">
        <v>45</v>
      </c>
      <c r="C43" s="7" t="e">
        <f>VLOOKUP(A43,'Appx 2'!B$3:C$48,3,FALSE)</f>
        <v>#N/A</v>
      </c>
      <c r="D43" s="8" t="e">
        <f>ROUND(C43*D$4,2)</f>
        <v>#N/A</v>
      </c>
      <c r="E43" s="8" t="e">
        <f>ROUND(C43*E$4,2)</f>
        <v>#N/A</v>
      </c>
      <c r="G43" s="10"/>
      <c r="H43" s="3"/>
      <c r="I43" s="7"/>
      <c r="J43" s="8"/>
      <c r="K43" s="8"/>
    </row>
    <row r="44" spans="1:11" ht="15">
      <c r="A44" s="10" t="s">
        <v>88</v>
      </c>
      <c r="B44" s="1">
        <v>46</v>
      </c>
      <c r="C44" s="7" t="e">
        <f>VLOOKUP(A44,'Appx 2'!B$3:C$48,3,FALSE)</f>
        <v>#N/A</v>
      </c>
      <c r="D44" s="8" t="e">
        <f>ROUND(C44*D$4,2)</f>
        <v>#N/A</v>
      </c>
      <c r="E44" s="8" t="e">
        <f>ROUND(C44*E$4,2)</f>
        <v>#N/A</v>
      </c>
      <c r="G44" s="10"/>
      <c r="H44" s="3"/>
      <c r="I44" s="7"/>
      <c r="J44" s="8"/>
      <c r="K44" s="8"/>
    </row>
    <row r="45" spans="1:11" ht="14.25">
      <c r="A45" s="10"/>
      <c r="B45" s="3"/>
      <c r="C45" s="7"/>
      <c r="D45" s="8"/>
      <c r="E45" s="8"/>
      <c r="G45" s="10"/>
      <c r="H45" s="3"/>
      <c r="I45" s="7"/>
      <c r="J45" s="8"/>
      <c r="K45" s="8"/>
    </row>
    <row r="46" spans="1:11" ht="14.25">
      <c r="A46" s="10"/>
      <c r="B46" s="3"/>
      <c r="C46" s="7"/>
      <c r="D46" s="8"/>
      <c r="E46" s="8"/>
      <c r="G46" s="10"/>
      <c r="H46" s="3"/>
      <c r="I46" s="7"/>
      <c r="J46" s="8"/>
      <c r="K46" s="8"/>
    </row>
    <row r="47" spans="1:11" ht="14.25">
      <c r="A47" s="10"/>
      <c r="B47" s="3"/>
      <c r="C47" s="7"/>
      <c r="D47" s="8"/>
      <c r="E47" s="8"/>
      <c r="G47" s="10"/>
      <c r="H47" s="3"/>
      <c r="I47" s="7"/>
      <c r="J47" s="8"/>
      <c r="K47" s="8"/>
    </row>
    <row r="48" spans="1:11" ht="14.25">
      <c r="A48" s="10"/>
      <c r="B48" s="3"/>
      <c r="C48" s="7"/>
      <c r="D48" s="8"/>
      <c r="E48" s="8"/>
      <c r="G48" s="10"/>
      <c r="H48" s="3"/>
      <c r="I48" s="7"/>
      <c r="J48" s="8"/>
      <c r="K48" s="8"/>
    </row>
    <row r="49" spans="1:11" ht="14.25">
      <c r="A49" s="10"/>
      <c r="B49" s="3"/>
      <c r="C49" s="7"/>
      <c r="D49" s="8"/>
      <c r="E49" s="8"/>
      <c r="G49" s="10"/>
      <c r="H49" s="3"/>
      <c r="I49" s="7"/>
      <c r="J49" s="8"/>
      <c r="K49" s="8"/>
    </row>
    <row r="50" spans="1:11" ht="14.25">
      <c r="A50" s="10"/>
      <c r="B50" s="3"/>
      <c r="C50" s="7"/>
      <c r="D50" s="8"/>
      <c r="E50" s="8"/>
      <c r="G50" s="10"/>
      <c r="H50" s="3"/>
      <c r="I50" s="7"/>
      <c r="J50" s="8"/>
      <c r="K50" s="8"/>
    </row>
    <row r="51" spans="1:11" ht="14.25">
      <c r="A51" s="10"/>
      <c r="B51" s="3"/>
      <c r="C51" s="7"/>
      <c r="D51" s="8"/>
      <c r="E51" s="8"/>
      <c r="G51" s="10"/>
      <c r="H51" s="3"/>
      <c r="I51" s="7"/>
      <c r="J51" s="8"/>
      <c r="K51" s="8"/>
    </row>
    <row r="52" spans="1:11" ht="14.25">
      <c r="A52" s="10"/>
      <c r="B52" s="3"/>
      <c r="C52" s="7"/>
      <c r="D52" s="8"/>
      <c r="E52" s="8"/>
      <c r="G52" s="10"/>
      <c r="H52" s="3"/>
      <c r="I52" s="7"/>
      <c r="J52" s="8"/>
      <c r="K52" s="8"/>
    </row>
    <row r="53" spans="1:11" ht="14.25">
      <c r="A53" s="10"/>
      <c r="B53" s="3"/>
      <c r="C53" s="7"/>
      <c r="D53" s="8"/>
      <c r="E53" s="8"/>
      <c r="G53" s="10"/>
      <c r="H53" s="3"/>
      <c r="I53" s="7"/>
      <c r="J53" s="8"/>
      <c r="K53" s="8"/>
    </row>
    <row r="54" spans="1:11" ht="14.25">
      <c r="A54" s="10"/>
      <c r="B54" s="3"/>
      <c r="C54" s="7"/>
      <c r="D54" s="8"/>
      <c r="E54" s="8"/>
      <c r="G54" s="10"/>
      <c r="H54" s="3"/>
      <c r="I54" s="7"/>
      <c r="J54" s="8"/>
      <c r="K54" s="8"/>
    </row>
    <row r="55" spans="1:11" ht="14.25">
      <c r="A55" s="10"/>
      <c r="B55" s="3"/>
      <c r="C55" s="7"/>
      <c r="D55" s="8"/>
      <c r="E55" s="8"/>
      <c r="G55" s="10"/>
      <c r="H55" s="3"/>
      <c r="I55" s="7"/>
      <c r="J55" s="8"/>
      <c r="K55" s="8"/>
    </row>
    <row r="56" spans="1:11" ht="14.25">
      <c r="A56" s="10"/>
      <c r="B56" s="3"/>
      <c r="C56" s="7"/>
      <c r="D56" s="8"/>
      <c r="E56" s="8"/>
      <c r="G56" s="10"/>
      <c r="H56" s="3"/>
      <c r="I56" s="7"/>
      <c r="J56" s="8"/>
      <c r="K56" s="8"/>
    </row>
    <row r="57" spans="1:11" ht="14.25">
      <c r="A57" s="10"/>
      <c r="B57" s="3"/>
      <c r="C57" s="7"/>
      <c r="D57" s="8"/>
      <c r="E57" s="8"/>
      <c r="G57" s="10"/>
      <c r="H57" s="3"/>
      <c r="I57" s="7"/>
      <c r="J57" s="8"/>
      <c r="K57" s="8"/>
    </row>
    <row r="58" spans="1:11" ht="14.25">
      <c r="A58" s="10"/>
      <c r="B58" s="3"/>
      <c r="C58" s="7"/>
      <c r="D58" s="8"/>
      <c r="E58" s="8"/>
      <c r="G58" s="10"/>
      <c r="H58" s="3"/>
      <c r="I58" s="7"/>
      <c r="J58" s="8"/>
      <c r="K58" s="8"/>
    </row>
    <row r="59" spans="1:11" ht="14.25">
      <c r="A59" s="10"/>
      <c r="B59" s="3"/>
      <c r="C59" s="7"/>
      <c r="D59" s="8"/>
      <c r="E59" s="8"/>
      <c r="G59" s="10"/>
      <c r="H59" s="3"/>
      <c r="I59" s="7"/>
      <c r="J59" s="8"/>
      <c r="K59" s="8"/>
    </row>
    <row r="60" spans="1:11" ht="14.25">
      <c r="A60" s="10"/>
      <c r="B60" s="3"/>
      <c r="C60" s="7"/>
      <c r="D60" s="8"/>
      <c r="E60" s="8"/>
      <c r="G60" s="10"/>
      <c r="H60" s="3"/>
      <c r="I60" s="7"/>
      <c r="J60" s="8"/>
      <c r="K60" s="8"/>
    </row>
    <row r="61" spans="1:11" ht="14.25">
      <c r="A61" s="10"/>
      <c r="B61" s="3"/>
      <c r="C61" s="7"/>
      <c r="D61" s="8"/>
      <c r="E61" s="8"/>
      <c r="G61" s="10"/>
      <c r="H61" s="3"/>
      <c r="I61" s="7"/>
      <c r="J61" s="8"/>
      <c r="K61" s="8"/>
    </row>
  </sheetData>
  <sheetProtection/>
  <mergeCells count="6">
    <mergeCell ref="A1:A3"/>
    <mergeCell ref="C1:C3"/>
    <mergeCell ref="G1:G3"/>
    <mergeCell ref="I1:I3"/>
    <mergeCell ref="B1:B3"/>
    <mergeCell ref="H1:H3"/>
  </mergeCells>
  <printOptions gridLines="1"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12.57421875" style="0" bestFit="1" customWidth="1"/>
    <col min="2" max="9" width="10.140625" style="0" customWidth="1"/>
  </cols>
  <sheetData>
    <row r="1" spans="1:11" ht="15.75">
      <c r="A1" s="144" t="s">
        <v>100</v>
      </c>
      <c r="B1" s="144"/>
      <c r="C1" s="144"/>
      <c r="D1" s="144"/>
      <c r="E1" s="144"/>
      <c r="F1" s="144"/>
      <c r="G1" s="144"/>
      <c r="H1" s="144"/>
      <c r="I1" s="144"/>
      <c r="J1" s="14"/>
      <c r="K1" s="14"/>
    </row>
    <row r="2" spans="1:11" ht="15.75">
      <c r="A2" s="143" t="s">
        <v>101</v>
      </c>
      <c r="B2" s="143"/>
      <c r="C2" s="143"/>
      <c r="D2" s="143"/>
      <c r="E2" s="143"/>
      <c r="F2" s="143"/>
      <c r="G2" s="143"/>
      <c r="H2" s="143"/>
      <c r="I2" s="143"/>
      <c r="J2" s="14"/>
      <c r="K2" s="14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14"/>
      <c r="K3" s="14"/>
    </row>
    <row r="4" spans="1:11" ht="38.25">
      <c r="A4" s="101" t="s">
        <v>102</v>
      </c>
      <c r="B4" s="102" t="s">
        <v>103</v>
      </c>
      <c r="C4" s="102" t="s">
        <v>104</v>
      </c>
      <c r="D4" s="102" t="s">
        <v>105</v>
      </c>
      <c r="E4" s="102" t="s">
        <v>106</v>
      </c>
      <c r="F4" s="102" t="s">
        <v>107</v>
      </c>
      <c r="G4" s="103" t="s">
        <v>260</v>
      </c>
      <c r="H4" s="103" t="s">
        <v>261</v>
      </c>
      <c r="I4" s="103" t="s">
        <v>259</v>
      </c>
      <c r="J4" s="14"/>
      <c r="K4" s="14"/>
    </row>
    <row r="5" spans="1:11" ht="12.75">
      <c r="A5" s="16" t="s">
        <v>109</v>
      </c>
      <c r="B5" s="92">
        <v>97</v>
      </c>
      <c r="C5" s="92">
        <v>414</v>
      </c>
      <c r="D5" s="92">
        <v>511</v>
      </c>
      <c r="E5" s="93">
        <v>18.98238747553816</v>
      </c>
      <c r="F5" s="93">
        <v>81.01761252446184</v>
      </c>
      <c r="G5" s="97">
        <v>7.2</v>
      </c>
      <c r="H5" s="97">
        <v>7.2</v>
      </c>
      <c r="I5" s="99">
        <v>0</v>
      </c>
      <c r="J5" s="14"/>
      <c r="K5" s="14"/>
    </row>
    <row r="6" spans="1:11" ht="12.75">
      <c r="A6" s="16" t="s">
        <v>110</v>
      </c>
      <c r="B6" s="92">
        <v>67</v>
      </c>
      <c r="C6" s="92">
        <v>428</v>
      </c>
      <c r="D6" s="92">
        <v>495</v>
      </c>
      <c r="E6" s="93">
        <v>13.535353535353536</v>
      </c>
      <c r="F6" s="93">
        <v>86.46464646464646</v>
      </c>
      <c r="G6" s="97">
        <v>7.65</v>
      </c>
      <c r="H6" s="97">
        <v>7.75</v>
      </c>
      <c r="I6" s="99">
        <v>1.2903225806451568</v>
      </c>
      <c r="J6" s="14"/>
      <c r="K6" s="14"/>
    </row>
    <row r="7" spans="1:11" ht="12.75">
      <c r="A7" s="16" t="s">
        <v>111</v>
      </c>
      <c r="B7" s="92">
        <v>215</v>
      </c>
      <c r="C7" s="92">
        <v>1351</v>
      </c>
      <c r="D7" s="92">
        <v>1566</v>
      </c>
      <c r="E7" s="93">
        <v>13.729246487867178</v>
      </c>
      <c r="F7" s="93">
        <v>86.27075351213283</v>
      </c>
      <c r="G7" s="97">
        <v>8.46</v>
      </c>
      <c r="H7" s="97">
        <v>8.5</v>
      </c>
      <c r="I7" s="99">
        <v>0.47058823529410765</v>
      </c>
      <c r="J7" s="14"/>
      <c r="K7" s="14"/>
    </row>
    <row r="8" spans="1:11" ht="12.75">
      <c r="A8" s="16" t="s">
        <v>112</v>
      </c>
      <c r="B8" s="92">
        <v>239</v>
      </c>
      <c r="C8" s="92">
        <v>241</v>
      </c>
      <c r="D8" s="92">
        <v>480</v>
      </c>
      <c r="E8" s="93">
        <v>49.791666666666664</v>
      </c>
      <c r="F8" s="93">
        <v>50.208333333333336</v>
      </c>
      <c r="G8" s="97">
        <v>9.49</v>
      </c>
      <c r="H8" s="97">
        <v>9.4</v>
      </c>
      <c r="I8" s="99">
        <v>-0.9574468085106367</v>
      </c>
      <c r="J8" s="14"/>
      <c r="K8" s="14"/>
    </row>
    <row r="9" spans="1:11" ht="12.75">
      <c r="A9" s="16" t="s">
        <v>113</v>
      </c>
      <c r="B9" s="92">
        <v>128</v>
      </c>
      <c r="C9" s="92">
        <v>292</v>
      </c>
      <c r="D9" s="92">
        <v>420</v>
      </c>
      <c r="E9" s="93">
        <v>30.476190476190478</v>
      </c>
      <c r="F9" s="93">
        <v>69.52380952380952</v>
      </c>
      <c r="G9" s="97">
        <v>10.46</v>
      </c>
      <c r="H9" s="97">
        <v>10.5</v>
      </c>
      <c r="I9" s="99">
        <v>0.3809523809523728</v>
      </c>
      <c r="J9" s="14"/>
      <c r="K9" s="14"/>
    </row>
    <row r="10" spans="1:11" ht="12.75">
      <c r="A10" s="16" t="s">
        <v>114</v>
      </c>
      <c r="B10" s="92">
        <v>118</v>
      </c>
      <c r="C10" s="92">
        <v>179</v>
      </c>
      <c r="D10" s="92">
        <v>297</v>
      </c>
      <c r="E10" s="93">
        <v>39.73063973063973</v>
      </c>
      <c r="F10" s="93">
        <v>60.26936026936027</v>
      </c>
      <c r="G10" s="97">
        <v>12.04</v>
      </c>
      <c r="H10" s="97">
        <v>11.9</v>
      </c>
      <c r="I10" s="99">
        <v>-1.176470588235284</v>
      </c>
      <c r="J10" s="14"/>
      <c r="K10" s="14"/>
    </row>
    <row r="11" spans="1:11" ht="12.75">
      <c r="A11" s="16" t="s">
        <v>115</v>
      </c>
      <c r="B11" s="92">
        <v>68</v>
      </c>
      <c r="C11" s="92">
        <v>106</v>
      </c>
      <c r="D11" s="92">
        <v>174</v>
      </c>
      <c r="E11" s="93">
        <v>39.08045977011494</v>
      </c>
      <c r="F11" s="93">
        <v>60.91954022988506</v>
      </c>
      <c r="G11" s="97">
        <v>13.6</v>
      </c>
      <c r="H11" s="97">
        <v>13.5</v>
      </c>
      <c r="I11" s="99">
        <v>-0.740740740740738</v>
      </c>
      <c r="J11" s="14"/>
      <c r="K11" s="14"/>
    </row>
    <row r="12" spans="1:11" ht="12.75">
      <c r="A12" s="16" t="s">
        <v>116</v>
      </c>
      <c r="B12" s="92">
        <v>85</v>
      </c>
      <c r="C12" s="92">
        <v>124</v>
      </c>
      <c r="D12" s="92">
        <v>209</v>
      </c>
      <c r="E12" s="93">
        <v>40.66985645933015</v>
      </c>
      <c r="F12" s="93">
        <v>59.33014354066985</v>
      </c>
      <c r="G12" s="97">
        <v>15.23</v>
      </c>
      <c r="H12" s="97">
        <v>15.28</v>
      </c>
      <c r="I12" s="99">
        <v>0.3272251308900454</v>
      </c>
      <c r="J12" s="14"/>
      <c r="K12" s="14"/>
    </row>
    <row r="13" spans="1:11" ht="12.75">
      <c r="A13" s="16" t="s">
        <v>117</v>
      </c>
      <c r="B13" s="92">
        <v>107</v>
      </c>
      <c r="C13" s="92">
        <v>157</v>
      </c>
      <c r="D13" s="92">
        <v>264</v>
      </c>
      <c r="E13" s="93">
        <v>40.53030303030303</v>
      </c>
      <c r="F13" s="93">
        <v>59.46969696969697</v>
      </c>
      <c r="G13" s="97">
        <v>18.39</v>
      </c>
      <c r="H13" s="97">
        <v>18.12</v>
      </c>
      <c r="I13" s="99">
        <v>-1.4900662251655605</v>
      </c>
      <c r="J13" s="14"/>
      <c r="K13" s="14"/>
    </row>
    <row r="14" spans="1:9" ht="12.75">
      <c r="A14" s="16" t="s">
        <v>118</v>
      </c>
      <c r="B14" s="92">
        <v>32</v>
      </c>
      <c r="C14" s="92">
        <v>41</v>
      </c>
      <c r="D14" s="92">
        <v>73</v>
      </c>
      <c r="E14" s="93">
        <v>43.83561643835616</v>
      </c>
      <c r="F14" s="93">
        <v>56.16438356164384</v>
      </c>
      <c r="G14" s="97">
        <v>20.51</v>
      </c>
      <c r="H14" s="97">
        <v>20.4</v>
      </c>
      <c r="I14" s="99">
        <v>-0.5392156862745244</v>
      </c>
    </row>
    <row r="15" spans="1:9" ht="12.75">
      <c r="A15" s="16" t="s">
        <v>119</v>
      </c>
      <c r="B15" s="92">
        <v>32</v>
      </c>
      <c r="C15" s="92">
        <v>21</v>
      </c>
      <c r="D15" s="92">
        <v>53</v>
      </c>
      <c r="E15" s="93">
        <v>60.37735849056604</v>
      </c>
      <c r="F15" s="93">
        <v>39.62264150943396</v>
      </c>
      <c r="G15" s="97">
        <v>23.17</v>
      </c>
      <c r="H15" s="97">
        <v>22.82</v>
      </c>
      <c r="I15" s="99">
        <v>-1.5337423312883498</v>
      </c>
    </row>
    <row r="16" spans="1:9" ht="12.75">
      <c r="A16" s="16" t="s">
        <v>120</v>
      </c>
      <c r="B16" s="92">
        <v>14</v>
      </c>
      <c r="C16" s="92">
        <v>9</v>
      </c>
      <c r="D16" s="92">
        <v>23</v>
      </c>
      <c r="E16" s="93">
        <v>60.86956521739131</v>
      </c>
      <c r="F16" s="93">
        <v>39.130434782608695</v>
      </c>
      <c r="G16" s="97">
        <v>25.69</v>
      </c>
      <c r="H16" s="97">
        <v>25.67</v>
      </c>
      <c r="I16" s="99">
        <v>-0.07791195948577939</v>
      </c>
    </row>
    <row r="17" spans="1:9" ht="12.75">
      <c r="A17" s="16" t="s">
        <v>121</v>
      </c>
      <c r="B17" s="92">
        <v>15</v>
      </c>
      <c r="C17" s="92">
        <v>6</v>
      </c>
      <c r="D17" s="92">
        <v>21</v>
      </c>
      <c r="E17" s="93">
        <v>71.42857142857143</v>
      </c>
      <c r="F17" s="93">
        <v>28.57142857142857</v>
      </c>
      <c r="G17" s="97">
        <v>29.43</v>
      </c>
      <c r="H17" s="97">
        <v>28.35</v>
      </c>
      <c r="I17" s="99">
        <v>-3.8095238095238035</v>
      </c>
    </row>
    <row r="18" spans="1:9" ht="12.75">
      <c r="A18" s="15" t="s">
        <v>105</v>
      </c>
      <c r="B18" s="17">
        <v>1217</v>
      </c>
      <c r="C18" s="17">
        <v>3369</v>
      </c>
      <c r="D18" s="17">
        <v>4586</v>
      </c>
      <c r="E18" s="94">
        <v>26.5372873964239</v>
      </c>
      <c r="F18" s="94">
        <v>73.4627126035761</v>
      </c>
      <c r="G18" s="98">
        <v>11.87</v>
      </c>
      <c r="H18" s="98">
        <v>9.83</v>
      </c>
      <c r="I18" s="100">
        <v>-20.752797558494397</v>
      </c>
    </row>
    <row r="20" spans="1:9" ht="12.75">
      <c r="A20" s="14"/>
      <c r="B20" s="14"/>
      <c r="C20" s="14"/>
      <c r="D20" s="14"/>
      <c r="E20" s="14"/>
      <c r="F20" s="14"/>
      <c r="G20" s="20"/>
      <c r="H20" s="18"/>
      <c r="I20" s="19"/>
    </row>
    <row r="21" spans="1:9" ht="12.75">
      <c r="A21" s="14"/>
      <c r="B21" s="14"/>
      <c r="C21" s="14"/>
      <c r="D21" s="14"/>
      <c r="E21" s="14"/>
      <c r="F21" s="14"/>
      <c r="G21" s="21"/>
      <c r="H21" s="21"/>
      <c r="I21" s="22"/>
    </row>
  </sheetData>
  <sheetProtection sheet="1" objects="1" scenarios="1"/>
  <mergeCells count="2">
    <mergeCell ref="A2:I2"/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&amp;R&amp;"Arial,Bold"&amp;16APPENDIX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12.57421875" style="0" bestFit="1" customWidth="1"/>
    <col min="2" max="9" width="10.140625" style="0" customWidth="1"/>
  </cols>
  <sheetData>
    <row r="1" spans="1:9" ht="15.75">
      <c r="A1" s="145" t="s">
        <v>122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3" t="s">
        <v>123</v>
      </c>
      <c r="B2" s="143"/>
      <c r="C2" s="143"/>
      <c r="D2" s="143"/>
      <c r="E2" s="143"/>
      <c r="F2" s="143"/>
      <c r="G2" s="143"/>
      <c r="H2" s="143"/>
      <c r="I2" s="143"/>
    </row>
    <row r="3" spans="1:9" ht="15.75">
      <c r="A3" s="23"/>
      <c r="B3" s="23"/>
      <c r="C3" s="23"/>
      <c r="D3" s="23"/>
      <c r="E3" s="23"/>
      <c r="F3" s="23"/>
      <c r="G3" s="23"/>
      <c r="H3" s="23"/>
      <c r="I3" s="23"/>
    </row>
    <row r="4" spans="1:9" ht="38.25">
      <c r="A4" s="101" t="s">
        <v>102</v>
      </c>
      <c r="B4" s="102" t="s">
        <v>103</v>
      </c>
      <c r="C4" s="102" t="s">
        <v>104</v>
      </c>
      <c r="D4" s="102" t="s">
        <v>105</v>
      </c>
      <c r="E4" s="102" t="s">
        <v>106</v>
      </c>
      <c r="F4" s="103" t="s">
        <v>107</v>
      </c>
      <c r="G4" s="103" t="s">
        <v>262</v>
      </c>
      <c r="H4" s="103" t="s">
        <v>263</v>
      </c>
      <c r="I4" s="103" t="s">
        <v>108</v>
      </c>
    </row>
    <row r="5" spans="1:9" ht="12.75">
      <c r="A5" s="16" t="s">
        <v>109</v>
      </c>
      <c r="B5" s="92">
        <v>77</v>
      </c>
      <c r="C5" s="92">
        <v>409</v>
      </c>
      <c r="D5" s="92">
        <v>486</v>
      </c>
      <c r="E5" s="93">
        <v>15.843621399176955</v>
      </c>
      <c r="F5" s="93">
        <v>84.15637860082305</v>
      </c>
      <c r="G5" s="104">
        <v>7.2</v>
      </c>
      <c r="H5" s="104">
        <v>7.2</v>
      </c>
      <c r="I5" s="95">
        <v>0</v>
      </c>
    </row>
    <row r="6" spans="1:9" ht="12.75">
      <c r="A6" s="16" t="s">
        <v>110</v>
      </c>
      <c r="B6" s="92">
        <v>39</v>
      </c>
      <c r="C6" s="92">
        <v>412</v>
      </c>
      <c r="D6" s="92">
        <v>451</v>
      </c>
      <c r="E6" s="93">
        <v>8.647450110864744</v>
      </c>
      <c r="F6" s="93">
        <v>91.35254988913526</v>
      </c>
      <c r="G6" s="104">
        <v>7.57</v>
      </c>
      <c r="H6" s="104">
        <v>7.76</v>
      </c>
      <c r="I6" s="107">
        <v>2.448453608247416</v>
      </c>
    </row>
    <row r="7" spans="1:9" ht="12.75">
      <c r="A7" s="16" t="s">
        <v>111</v>
      </c>
      <c r="B7" s="92">
        <v>77</v>
      </c>
      <c r="C7" s="92">
        <v>1219</v>
      </c>
      <c r="D7" s="92">
        <v>1296</v>
      </c>
      <c r="E7" s="93">
        <v>5.941358024691358</v>
      </c>
      <c r="F7" s="93">
        <v>94.05864197530865</v>
      </c>
      <c r="G7" s="104">
        <v>8.28</v>
      </c>
      <c r="H7" s="104">
        <v>8.49</v>
      </c>
      <c r="I7" s="95">
        <v>2.4734982332155577</v>
      </c>
    </row>
    <row r="8" spans="1:9" ht="12.75">
      <c r="A8" s="16" t="s">
        <v>112</v>
      </c>
      <c r="B8" s="92">
        <v>57</v>
      </c>
      <c r="C8" s="92">
        <v>168</v>
      </c>
      <c r="D8" s="92">
        <v>225</v>
      </c>
      <c r="E8" s="93">
        <v>25.333333333333336</v>
      </c>
      <c r="F8" s="93">
        <v>74.66666666666667</v>
      </c>
      <c r="G8" s="104">
        <v>9.33</v>
      </c>
      <c r="H8" s="104">
        <v>9.36</v>
      </c>
      <c r="I8" s="95">
        <v>0.3205128205128137</v>
      </c>
    </row>
    <row r="9" spans="1:9" ht="12.75">
      <c r="A9" s="16" t="s">
        <v>113</v>
      </c>
      <c r="B9" s="92">
        <v>24</v>
      </c>
      <c r="C9" s="92">
        <v>191</v>
      </c>
      <c r="D9" s="92">
        <v>215</v>
      </c>
      <c r="E9" s="93">
        <v>11.162790697674419</v>
      </c>
      <c r="F9" s="93">
        <v>88.83720930232558</v>
      </c>
      <c r="G9" s="104">
        <v>10.17</v>
      </c>
      <c r="H9" s="104">
        <v>10.52</v>
      </c>
      <c r="I9" s="95">
        <v>3.3269961977186275</v>
      </c>
    </row>
    <row r="10" spans="1:9" ht="12.75">
      <c r="A10" s="16" t="s">
        <v>114</v>
      </c>
      <c r="B10" s="92">
        <v>8</v>
      </c>
      <c r="C10" s="92">
        <v>116</v>
      </c>
      <c r="D10" s="92">
        <v>124</v>
      </c>
      <c r="E10" s="93">
        <v>6.451612903225806</v>
      </c>
      <c r="F10" s="93">
        <v>93.54838709677419</v>
      </c>
      <c r="G10" s="104">
        <v>11.73</v>
      </c>
      <c r="H10" s="104">
        <v>11.78</v>
      </c>
      <c r="I10" s="95">
        <v>0.4244482173174783</v>
      </c>
    </row>
    <row r="11" spans="1:9" ht="12.75">
      <c r="A11" s="16" t="s">
        <v>115</v>
      </c>
      <c r="B11" s="92">
        <v>8</v>
      </c>
      <c r="C11" s="92">
        <v>51</v>
      </c>
      <c r="D11" s="92">
        <v>59</v>
      </c>
      <c r="E11" s="93">
        <v>13.559322033898304</v>
      </c>
      <c r="F11" s="93">
        <v>86.4406779661017</v>
      </c>
      <c r="G11" s="104">
        <v>13.79</v>
      </c>
      <c r="H11" s="104">
        <v>13.55</v>
      </c>
      <c r="I11" s="95">
        <v>-1.7712177121771102</v>
      </c>
    </row>
    <row r="12" spans="1:9" ht="12.75">
      <c r="A12" s="16" t="s">
        <v>116</v>
      </c>
      <c r="B12" s="92">
        <v>6</v>
      </c>
      <c r="C12" s="92">
        <v>36</v>
      </c>
      <c r="D12" s="92">
        <v>42</v>
      </c>
      <c r="E12" s="93">
        <v>14.285714285714285</v>
      </c>
      <c r="F12" s="93">
        <v>85.71428571428571</v>
      </c>
      <c r="G12" s="104">
        <v>14.96</v>
      </c>
      <c r="H12" s="104">
        <v>15.04</v>
      </c>
      <c r="I12" s="95">
        <v>0.5319148936170099</v>
      </c>
    </row>
    <row r="13" spans="1:9" ht="12.75">
      <c r="A13" s="16" t="s">
        <v>117</v>
      </c>
      <c r="B13" s="92">
        <v>7</v>
      </c>
      <c r="C13" s="92">
        <v>49</v>
      </c>
      <c r="D13" s="92">
        <v>56</v>
      </c>
      <c r="E13" s="93">
        <v>12.5</v>
      </c>
      <c r="F13" s="93">
        <v>87.5</v>
      </c>
      <c r="G13" s="104">
        <v>18.34</v>
      </c>
      <c r="H13" s="104">
        <v>17.97</v>
      </c>
      <c r="I13" s="95">
        <v>-2.0589872008903787</v>
      </c>
    </row>
    <row r="14" spans="1:9" ht="12.75">
      <c r="A14" s="16" t="s">
        <v>118</v>
      </c>
      <c r="B14" s="92">
        <v>3</v>
      </c>
      <c r="C14" s="92">
        <v>3</v>
      </c>
      <c r="D14" s="92">
        <v>6</v>
      </c>
      <c r="E14" s="93">
        <v>50</v>
      </c>
      <c r="F14" s="93">
        <v>50</v>
      </c>
      <c r="G14" s="104">
        <v>20.54</v>
      </c>
      <c r="H14" s="104">
        <v>19.74</v>
      </c>
      <c r="I14" s="95">
        <v>-4.052684903748737</v>
      </c>
    </row>
    <row r="15" spans="1:9" ht="12.75">
      <c r="A15" s="16" t="s">
        <v>119</v>
      </c>
      <c r="B15" s="92">
        <v>1</v>
      </c>
      <c r="C15" s="92">
        <v>6</v>
      </c>
      <c r="D15" s="92">
        <v>7</v>
      </c>
      <c r="E15" s="93">
        <v>14.285714285714285</v>
      </c>
      <c r="F15" s="93">
        <v>85.71428571428571</v>
      </c>
      <c r="G15" s="104">
        <v>23.59</v>
      </c>
      <c r="H15" s="104">
        <v>22.92</v>
      </c>
      <c r="I15" s="95">
        <v>-2.9232111692844596</v>
      </c>
    </row>
    <row r="16" spans="1:9" ht="12.75">
      <c r="A16" s="16" t="s">
        <v>120</v>
      </c>
      <c r="B16" s="92">
        <v>0</v>
      </c>
      <c r="C16" s="92">
        <v>3</v>
      </c>
      <c r="D16" s="92">
        <v>3</v>
      </c>
      <c r="E16" s="93">
        <v>0</v>
      </c>
      <c r="F16" s="93">
        <v>100</v>
      </c>
      <c r="G16" s="104"/>
      <c r="H16" s="104">
        <v>25.43</v>
      </c>
      <c r="I16" s="95" t="s">
        <v>124</v>
      </c>
    </row>
    <row r="17" spans="1:9" ht="12.75">
      <c r="A17" s="16" t="s">
        <v>121</v>
      </c>
      <c r="B17" s="92">
        <v>1</v>
      </c>
      <c r="C17" s="92">
        <v>1</v>
      </c>
      <c r="D17" s="92">
        <v>2</v>
      </c>
      <c r="E17" s="93">
        <v>50</v>
      </c>
      <c r="F17" s="93">
        <v>50</v>
      </c>
      <c r="G17" s="104">
        <v>29.49</v>
      </c>
      <c r="H17" s="104">
        <v>29.49</v>
      </c>
      <c r="I17" s="95">
        <v>0</v>
      </c>
    </row>
    <row r="18" spans="1:9" ht="12.75">
      <c r="A18" s="105" t="s">
        <v>105</v>
      </c>
      <c r="B18" s="17">
        <v>308</v>
      </c>
      <c r="C18" s="17">
        <v>2664</v>
      </c>
      <c r="D18" s="17">
        <v>2972</v>
      </c>
      <c r="E18" s="94">
        <v>10.363391655450876</v>
      </c>
      <c r="F18" s="94">
        <v>89.63660834454913</v>
      </c>
      <c r="G18" s="106">
        <v>9.09</v>
      </c>
      <c r="H18" s="106">
        <v>8.96</v>
      </c>
      <c r="I18" s="96">
        <v>-1.4508928571428459</v>
      </c>
    </row>
  </sheetData>
  <sheetProtection sheet="1" objects="1" scenarios="1"/>
  <mergeCells count="2"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&amp;R&amp;"Arial,Bold"&amp;16APPENDIX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view="pageLayout" workbookViewId="0" topLeftCell="A112">
      <selection activeCell="E123" sqref="E123:F123"/>
    </sheetView>
  </sheetViews>
  <sheetFormatPr defaultColWidth="9.140625" defaultRowHeight="12.75"/>
  <sheetData>
    <row r="1" spans="1:9" ht="15.75">
      <c r="A1" s="146" t="s">
        <v>125</v>
      </c>
      <c r="B1" s="146"/>
      <c r="C1" s="146"/>
      <c r="D1" s="146"/>
      <c r="E1" s="146"/>
      <c r="F1" s="146"/>
      <c r="G1" s="146"/>
      <c r="H1" s="146"/>
      <c r="I1" s="54"/>
    </row>
    <row r="2" spans="1:9" ht="15.75">
      <c r="A2" s="146" t="s">
        <v>101</v>
      </c>
      <c r="B2" s="146"/>
      <c r="C2" s="146"/>
      <c r="D2" s="146"/>
      <c r="E2" s="146"/>
      <c r="F2" s="146"/>
      <c r="G2" s="146"/>
      <c r="H2" s="146"/>
      <c r="I2" s="55"/>
    </row>
    <row r="3" spans="1:9" ht="15.75">
      <c r="A3" s="70"/>
      <c r="B3" s="70"/>
      <c r="C3" s="70"/>
      <c r="D3" s="70"/>
      <c r="E3" s="70"/>
      <c r="F3" s="70"/>
      <c r="G3" s="70"/>
      <c r="H3" s="70"/>
      <c r="I3" s="55"/>
    </row>
    <row r="4" spans="1:9" ht="12.75">
      <c r="A4" s="29" t="s">
        <v>126</v>
      </c>
      <c r="B4" s="29"/>
      <c r="C4" s="24" t="s">
        <v>2</v>
      </c>
      <c r="D4" s="24" t="s">
        <v>103</v>
      </c>
      <c r="E4" s="24" t="s">
        <v>104</v>
      </c>
      <c r="F4" s="24" t="s">
        <v>105</v>
      </c>
      <c r="G4" s="24" t="s">
        <v>106</v>
      </c>
      <c r="H4" s="24" t="s">
        <v>127</v>
      </c>
      <c r="I4" s="40"/>
    </row>
    <row r="5" spans="1:8" ht="12.75">
      <c r="A5" s="44" t="s">
        <v>128</v>
      </c>
      <c r="B5" s="33"/>
      <c r="C5" s="45">
        <v>12535</v>
      </c>
      <c r="D5" s="25">
        <v>8</v>
      </c>
      <c r="E5" s="25">
        <v>6</v>
      </c>
      <c r="F5" s="25">
        <v>14</v>
      </c>
      <c r="G5" s="26">
        <v>53.333333333333336</v>
      </c>
      <c r="H5" s="26">
        <v>25</v>
      </c>
    </row>
    <row r="6" spans="1:8" ht="12.75">
      <c r="A6" s="44" t="s">
        <v>129</v>
      </c>
      <c r="B6" s="33"/>
      <c r="C6" s="45">
        <v>12912</v>
      </c>
      <c r="D6" s="25">
        <v>3</v>
      </c>
      <c r="E6" s="25">
        <v>6</v>
      </c>
      <c r="F6" s="25">
        <v>9</v>
      </c>
      <c r="G6" s="26">
        <v>20</v>
      </c>
      <c r="H6" s="26">
        <v>25</v>
      </c>
    </row>
    <row r="7" spans="1:8" ht="12.75">
      <c r="A7" s="44" t="s">
        <v>130</v>
      </c>
      <c r="B7" s="33"/>
      <c r="C7" s="45">
        <v>13496</v>
      </c>
      <c r="D7" s="25">
        <v>4</v>
      </c>
      <c r="E7" s="25">
        <v>12</v>
      </c>
      <c r="F7" s="25">
        <v>16</v>
      </c>
      <c r="G7" s="26">
        <v>26.666666666666668</v>
      </c>
      <c r="H7" s="26">
        <v>50</v>
      </c>
    </row>
    <row r="8" spans="1:8" ht="12.75">
      <c r="A8" s="34" t="s">
        <v>105</v>
      </c>
      <c r="B8" s="35"/>
      <c r="C8" s="45"/>
      <c r="D8" s="24">
        <v>15</v>
      </c>
      <c r="E8" s="24">
        <v>24</v>
      </c>
      <c r="F8" s="24">
        <v>39</v>
      </c>
      <c r="G8" s="26"/>
      <c r="H8" s="26"/>
    </row>
    <row r="9" spans="1:8" ht="12.75">
      <c r="A9" s="29" t="s">
        <v>131</v>
      </c>
      <c r="B9" s="30"/>
      <c r="C9" s="46" t="s">
        <v>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127</v>
      </c>
    </row>
    <row r="10" spans="1:8" ht="12.75">
      <c r="A10" s="44" t="s">
        <v>128</v>
      </c>
      <c r="B10" s="33"/>
      <c r="C10" s="45">
        <v>12794</v>
      </c>
      <c r="D10" s="25">
        <v>46</v>
      </c>
      <c r="E10" s="25">
        <v>104</v>
      </c>
      <c r="F10" s="25">
        <v>150</v>
      </c>
      <c r="G10" s="26">
        <v>56.09756097560976</v>
      </c>
      <c r="H10" s="26">
        <v>26.666666666666668</v>
      </c>
    </row>
    <row r="11" spans="1:8" ht="12.75">
      <c r="A11" s="44" t="s">
        <v>129</v>
      </c>
      <c r="B11" s="33"/>
      <c r="C11" s="45">
        <v>13179</v>
      </c>
      <c r="D11" s="25">
        <v>5</v>
      </c>
      <c r="E11" s="25">
        <v>37</v>
      </c>
      <c r="F11" s="25">
        <v>42</v>
      </c>
      <c r="G11" s="26">
        <v>6.097560975609756</v>
      </c>
      <c r="H11" s="26">
        <v>9.487179487179487</v>
      </c>
    </row>
    <row r="12" spans="1:8" ht="12.75">
      <c r="A12" s="44" t="s">
        <v>130</v>
      </c>
      <c r="B12" s="33"/>
      <c r="C12" s="45">
        <v>13775</v>
      </c>
      <c r="D12" s="25">
        <v>31</v>
      </c>
      <c r="E12" s="25">
        <v>249</v>
      </c>
      <c r="F12" s="25">
        <v>280</v>
      </c>
      <c r="G12" s="26">
        <v>37.80487804878049</v>
      </c>
      <c r="H12" s="26">
        <v>63.84615384615384</v>
      </c>
    </row>
    <row r="13" spans="1:8" ht="12.75">
      <c r="A13" s="34" t="s">
        <v>105</v>
      </c>
      <c r="B13" s="35"/>
      <c r="C13" s="45"/>
      <c r="D13" s="24">
        <v>82</v>
      </c>
      <c r="E13" s="24">
        <v>390</v>
      </c>
      <c r="F13" s="24">
        <v>472</v>
      </c>
      <c r="G13" s="27"/>
      <c r="H13" s="27"/>
    </row>
    <row r="14" spans="1:8" ht="12.75">
      <c r="A14" s="36"/>
      <c r="B14" s="36"/>
      <c r="C14" s="47"/>
      <c r="D14" s="37"/>
      <c r="E14" s="36"/>
      <c r="F14" s="36"/>
      <c r="G14" s="36"/>
      <c r="H14" s="36"/>
    </row>
    <row r="15" spans="1:8" ht="12.75">
      <c r="A15" s="31" t="s">
        <v>132</v>
      </c>
      <c r="B15" s="31"/>
      <c r="C15" s="48" t="s">
        <v>2</v>
      </c>
      <c r="D15" s="32" t="s">
        <v>103</v>
      </c>
      <c r="E15" s="32" t="s">
        <v>104</v>
      </c>
      <c r="F15" s="32" t="s">
        <v>105</v>
      </c>
      <c r="G15" s="32" t="s">
        <v>106</v>
      </c>
      <c r="H15" s="32" t="s">
        <v>127</v>
      </c>
    </row>
    <row r="16" spans="1:8" ht="12.75">
      <c r="A16" s="44" t="s">
        <v>133</v>
      </c>
      <c r="B16" s="33"/>
      <c r="C16" s="45">
        <v>13930</v>
      </c>
      <c r="D16" s="25">
        <v>9</v>
      </c>
      <c r="E16" s="25">
        <v>12</v>
      </c>
      <c r="F16" s="25">
        <v>21</v>
      </c>
      <c r="G16" s="26">
        <v>64.28571428571429</v>
      </c>
      <c r="H16" s="26">
        <v>44.44444444444444</v>
      </c>
    </row>
    <row r="17" spans="1:8" ht="12.75">
      <c r="A17" s="44" t="s">
        <v>134</v>
      </c>
      <c r="B17" s="33"/>
      <c r="C17" s="45">
        <v>14326</v>
      </c>
      <c r="D17" s="25">
        <v>2</v>
      </c>
      <c r="E17" s="25">
        <v>7</v>
      </c>
      <c r="F17" s="25">
        <v>9</v>
      </c>
      <c r="G17" s="26">
        <v>14.285714285714285</v>
      </c>
      <c r="H17" s="26">
        <v>25.925925925925924</v>
      </c>
    </row>
    <row r="18" spans="1:8" ht="12.75">
      <c r="A18" s="44" t="s">
        <v>135</v>
      </c>
      <c r="B18" s="33"/>
      <c r="C18" s="45">
        <v>14966</v>
      </c>
      <c r="D18" s="25">
        <v>3</v>
      </c>
      <c r="E18" s="25">
        <v>8</v>
      </c>
      <c r="F18" s="25">
        <v>11</v>
      </c>
      <c r="G18" s="26">
        <v>21.428571428571427</v>
      </c>
      <c r="H18" s="26">
        <v>29.629629629629626</v>
      </c>
    </row>
    <row r="19" spans="1:8" ht="12.75">
      <c r="A19" s="34" t="s">
        <v>105</v>
      </c>
      <c r="B19" s="35"/>
      <c r="C19" s="45"/>
      <c r="D19" s="24">
        <v>14</v>
      </c>
      <c r="E19" s="24">
        <v>27</v>
      </c>
      <c r="F19" s="24">
        <v>41</v>
      </c>
      <c r="G19" s="26"/>
      <c r="H19" s="26"/>
    </row>
    <row r="20" spans="1:8" ht="12.75">
      <c r="A20" s="29" t="s">
        <v>136</v>
      </c>
      <c r="B20" s="30"/>
      <c r="C20" s="46" t="s">
        <v>2</v>
      </c>
      <c r="D20" s="24" t="s">
        <v>103</v>
      </c>
      <c r="E20" s="24" t="s">
        <v>104</v>
      </c>
      <c r="F20" s="24" t="s">
        <v>105</v>
      </c>
      <c r="G20" s="24" t="s">
        <v>106</v>
      </c>
      <c r="H20" s="24" t="s">
        <v>127</v>
      </c>
    </row>
    <row r="21" spans="1:8" ht="12.75">
      <c r="A21" s="44" t="s">
        <v>133</v>
      </c>
      <c r="B21" s="33"/>
      <c r="C21" s="45">
        <v>14218</v>
      </c>
      <c r="D21" s="25">
        <v>20</v>
      </c>
      <c r="E21" s="25">
        <v>117</v>
      </c>
      <c r="F21" s="25">
        <v>137</v>
      </c>
      <c r="G21" s="26">
        <v>37.735849056603776</v>
      </c>
      <c r="H21" s="26">
        <v>29.177057356608476</v>
      </c>
    </row>
    <row r="22" spans="1:8" ht="12.75">
      <c r="A22" s="44" t="s">
        <v>134</v>
      </c>
      <c r="B22" s="33"/>
      <c r="C22" s="45">
        <v>14622</v>
      </c>
      <c r="D22" s="25">
        <v>8</v>
      </c>
      <c r="E22" s="25">
        <v>18</v>
      </c>
      <c r="F22" s="25">
        <v>26</v>
      </c>
      <c r="G22" s="26">
        <v>15.09433962264151</v>
      </c>
      <c r="H22" s="26">
        <v>4.488778054862843</v>
      </c>
    </row>
    <row r="23" spans="1:8" ht="12.75">
      <c r="A23" s="44" t="s">
        <v>135</v>
      </c>
      <c r="B23" s="33"/>
      <c r="C23" s="45">
        <v>15276</v>
      </c>
      <c r="D23" s="25">
        <v>25</v>
      </c>
      <c r="E23" s="25">
        <v>266</v>
      </c>
      <c r="F23" s="25">
        <v>291</v>
      </c>
      <c r="G23" s="26">
        <v>47.16981132075472</v>
      </c>
      <c r="H23" s="26">
        <v>66.33416458852868</v>
      </c>
    </row>
    <row r="24" spans="1:8" ht="12.75">
      <c r="A24" s="34" t="s">
        <v>105</v>
      </c>
      <c r="B24" s="35"/>
      <c r="C24" s="45"/>
      <c r="D24" s="24">
        <v>53</v>
      </c>
      <c r="E24" s="24">
        <v>401</v>
      </c>
      <c r="F24" s="24">
        <v>454</v>
      </c>
      <c r="G24" s="26"/>
      <c r="H24" s="26"/>
    </row>
    <row r="25" spans="1:8" ht="12.75">
      <c r="A25" s="36"/>
      <c r="B25" s="36"/>
      <c r="C25" s="49"/>
      <c r="D25" s="36"/>
      <c r="E25" s="36"/>
      <c r="F25" s="36"/>
      <c r="G25" s="36"/>
      <c r="H25" s="36"/>
    </row>
    <row r="26" spans="1:8" ht="12.75">
      <c r="A26" s="31" t="s">
        <v>137</v>
      </c>
      <c r="B26" s="31"/>
      <c r="C26" s="48" t="s">
        <v>2</v>
      </c>
      <c r="D26" s="32" t="s">
        <v>103</v>
      </c>
      <c r="E26" s="32" t="s">
        <v>104</v>
      </c>
      <c r="F26" s="32" t="s">
        <v>105</v>
      </c>
      <c r="G26" s="32" t="s">
        <v>106</v>
      </c>
      <c r="H26" s="32" t="s">
        <v>127</v>
      </c>
    </row>
    <row r="27" spans="1:8" ht="12.75">
      <c r="A27" s="44" t="s">
        <v>138</v>
      </c>
      <c r="B27" s="33"/>
      <c r="C27" s="45">
        <v>15230</v>
      </c>
      <c r="D27" s="25">
        <v>44</v>
      </c>
      <c r="E27" s="25">
        <v>115</v>
      </c>
      <c r="F27" s="25">
        <v>159</v>
      </c>
      <c r="G27" s="26">
        <v>56.41025641025641</v>
      </c>
      <c r="H27" s="26">
        <v>30.183727034120732</v>
      </c>
    </row>
    <row r="28" spans="1:8" ht="12.75">
      <c r="A28" s="44" t="s">
        <v>139</v>
      </c>
      <c r="B28" s="33"/>
      <c r="C28" s="45">
        <v>15664</v>
      </c>
      <c r="D28" s="25">
        <v>12</v>
      </c>
      <c r="E28" s="25">
        <v>32</v>
      </c>
      <c r="F28" s="25">
        <v>44</v>
      </c>
      <c r="G28" s="26">
        <v>15.384615384615385</v>
      </c>
      <c r="H28" s="26">
        <v>8.398950131233596</v>
      </c>
    </row>
    <row r="29" spans="1:8" ht="12.75">
      <c r="A29" s="44" t="s">
        <v>140</v>
      </c>
      <c r="B29" s="33"/>
      <c r="C29" s="45">
        <v>16399</v>
      </c>
      <c r="D29" s="25">
        <v>22</v>
      </c>
      <c r="E29" s="25">
        <v>234</v>
      </c>
      <c r="F29" s="25">
        <v>256</v>
      </c>
      <c r="G29" s="26">
        <v>28.205128205128204</v>
      </c>
      <c r="H29" s="26">
        <v>61.417322834645674</v>
      </c>
    </row>
    <row r="30" spans="1:8" ht="12.75">
      <c r="A30" s="34" t="s">
        <v>105</v>
      </c>
      <c r="B30" s="38"/>
      <c r="C30" s="45"/>
      <c r="D30" s="24">
        <v>78</v>
      </c>
      <c r="E30" s="24">
        <v>381</v>
      </c>
      <c r="F30" s="24">
        <v>459</v>
      </c>
      <c r="G30" s="26"/>
      <c r="H30" s="27"/>
    </row>
    <row r="31" spans="1:8" ht="12.75">
      <c r="A31" s="29" t="s">
        <v>141</v>
      </c>
      <c r="B31" s="30"/>
      <c r="C31" s="46" t="s">
        <v>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127</v>
      </c>
    </row>
    <row r="32" spans="1:8" ht="12.75">
      <c r="A32" s="44" t="s">
        <v>138</v>
      </c>
      <c r="B32" s="33"/>
      <c r="C32" s="45">
        <v>15545</v>
      </c>
      <c r="D32" s="25">
        <v>23</v>
      </c>
      <c r="E32" s="25">
        <v>231</v>
      </c>
      <c r="F32" s="25">
        <v>254</v>
      </c>
      <c r="G32" s="26">
        <v>16.78832116788321</v>
      </c>
      <c r="H32" s="26">
        <v>23.81443298969072</v>
      </c>
    </row>
    <row r="33" spans="1:8" ht="12.75">
      <c r="A33" s="44" t="s">
        <v>139</v>
      </c>
      <c r="B33" s="33"/>
      <c r="C33" s="45">
        <v>15988</v>
      </c>
      <c r="D33" s="25">
        <v>15</v>
      </c>
      <c r="E33" s="25">
        <v>104</v>
      </c>
      <c r="F33" s="25">
        <v>119</v>
      </c>
      <c r="G33" s="26">
        <v>10.948905109489052</v>
      </c>
      <c r="H33" s="26">
        <v>10.721649484536082</v>
      </c>
    </row>
    <row r="34" spans="1:8" ht="12.75">
      <c r="A34" s="44" t="s">
        <v>140</v>
      </c>
      <c r="B34" s="33"/>
      <c r="C34" s="45">
        <v>16738</v>
      </c>
      <c r="D34" s="25">
        <v>99</v>
      </c>
      <c r="E34" s="25">
        <v>635</v>
      </c>
      <c r="F34" s="25">
        <v>734</v>
      </c>
      <c r="G34" s="26">
        <v>72.26277372262774</v>
      </c>
      <c r="H34" s="26">
        <v>65.4639175257732</v>
      </c>
    </row>
    <row r="35" spans="1:8" ht="12.75">
      <c r="A35" s="34" t="s">
        <v>105</v>
      </c>
      <c r="B35" s="35"/>
      <c r="C35" s="45"/>
      <c r="D35" s="24">
        <v>137</v>
      </c>
      <c r="E35" s="24">
        <v>970</v>
      </c>
      <c r="F35" s="24">
        <v>1107</v>
      </c>
      <c r="G35" s="27"/>
      <c r="H35" s="27"/>
    </row>
    <row r="36" spans="1:8" ht="12.75">
      <c r="A36" s="36"/>
      <c r="B36" s="36"/>
      <c r="C36" s="49"/>
      <c r="D36" s="36"/>
      <c r="E36" s="36"/>
      <c r="F36" s="36"/>
      <c r="G36" s="36"/>
      <c r="H36" s="36"/>
    </row>
    <row r="37" spans="1:8" ht="12.75">
      <c r="A37" s="31" t="s">
        <v>142</v>
      </c>
      <c r="B37" s="31"/>
      <c r="C37" s="48" t="s">
        <v>2</v>
      </c>
      <c r="D37" s="32" t="s">
        <v>103</v>
      </c>
      <c r="E37" s="32" t="s">
        <v>104</v>
      </c>
      <c r="F37" s="32" t="s">
        <v>105</v>
      </c>
      <c r="G37" s="32" t="s">
        <v>106</v>
      </c>
      <c r="H37" s="32" t="s">
        <v>127</v>
      </c>
    </row>
    <row r="38" spans="1:8" ht="12.75">
      <c r="A38" s="44" t="s">
        <v>143</v>
      </c>
      <c r="B38" s="33"/>
      <c r="C38" s="45">
        <v>16644</v>
      </c>
      <c r="D38" s="25">
        <v>14</v>
      </c>
      <c r="E38" s="25">
        <v>46</v>
      </c>
      <c r="F38" s="25">
        <v>60</v>
      </c>
      <c r="G38" s="26">
        <v>16.091954022988507</v>
      </c>
      <c r="H38" s="26">
        <v>26.136363636363637</v>
      </c>
    </row>
    <row r="39" spans="1:8" ht="12.75">
      <c r="A39" s="44" t="s">
        <v>144</v>
      </c>
      <c r="B39" s="33"/>
      <c r="C39" s="45">
        <v>17398</v>
      </c>
      <c r="D39" s="25">
        <v>12</v>
      </c>
      <c r="E39" s="25">
        <v>16</v>
      </c>
      <c r="F39" s="25">
        <v>28</v>
      </c>
      <c r="G39" s="26">
        <v>13.793103448275861</v>
      </c>
      <c r="H39" s="26">
        <v>9.090909090909092</v>
      </c>
    </row>
    <row r="40" spans="1:8" ht="12.75">
      <c r="A40" s="44" t="s">
        <v>145</v>
      </c>
      <c r="B40" s="33"/>
      <c r="C40" s="45">
        <v>18190</v>
      </c>
      <c r="D40" s="25">
        <v>61</v>
      </c>
      <c r="E40" s="25">
        <v>114</v>
      </c>
      <c r="F40" s="25">
        <v>175</v>
      </c>
      <c r="G40" s="26">
        <v>70.11494252873564</v>
      </c>
      <c r="H40" s="26">
        <v>64.77272727272727</v>
      </c>
    </row>
    <row r="41" spans="1:8" ht="12.75">
      <c r="A41" s="34" t="s">
        <v>105</v>
      </c>
      <c r="B41" s="38"/>
      <c r="C41" s="45"/>
      <c r="D41" s="24">
        <v>87</v>
      </c>
      <c r="E41" s="24">
        <v>176</v>
      </c>
      <c r="F41" s="24">
        <v>263</v>
      </c>
      <c r="G41" s="27"/>
      <c r="H41" s="27"/>
    </row>
    <row r="42" spans="1:8" ht="12.75">
      <c r="A42" s="29" t="s">
        <v>146</v>
      </c>
      <c r="B42" s="30"/>
      <c r="C42" s="46" t="s">
        <v>2</v>
      </c>
      <c r="D42" s="24" t="s">
        <v>103</v>
      </c>
      <c r="E42" s="24" t="s">
        <v>104</v>
      </c>
      <c r="F42" s="24" t="s">
        <v>105</v>
      </c>
      <c r="G42" s="24" t="s">
        <v>106</v>
      </c>
      <c r="H42" s="24" t="s">
        <v>127</v>
      </c>
    </row>
    <row r="43" spans="1:8" ht="12.75">
      <c r="A43" s="44" t="s">
        <v>143</v>
      </c>
      <c r="B43" s="33"/>
      <c r="C43" s="45">
        <v>16988</v>
      </c>
      <c r="D43" s="25">
        <v>20</v>
      </c>
      <c r="E43" s="25">
        <v>14</v>
      </c>
      <c r="F43" s="25">
        <v>34</v>
      </c>
      <c r="G43" s="26">
        <v>13.157894736842104</v>
      </c>
      <c r="H43" s="26">
        <v>21.53846153846154</v>
      </c>
    </row>
    <row r="44" spans="1:8" ht="12.75">
      <c r="A44" s="44" t="s">
        <v>144</v>
      </c>
      <c r="B44" s="33"/>
      <c r="C44" s="45">
        <v>17758</v>
      </c>
      <c r="D44" s="25">
        <v>12</v>
      </c>
      <c r="E44" s="25">
        <v>13</v>
      </c>
      <c r="F44" s="25">
        <v>25</v>
      </c>
      <c r="G44" s="26">
        <v>7.894736842105263</v>
      </c>
      <c r="H44" s="26">
        <v>20</v>
      </c>
    </row>
    <row r="45" spans="1:8" ht="12.75">
      <c r="A45" s="44" t="s">
        <v>145</v>
      </c>
      <c r="B45" s="33"/>
      <c r="C45" s="45">
        <v>18566</v>
      </c>
      <c r="D45" s="25">
        <v>120</v>
      </c>
      <c r="E45" s="25">
        <v>38</v>
      </c>
      <c r="F45" s="25">
        <v>158</v>
      </c>
      <c r="G45" s="26">
        <v>78.94736842105263</v>
      </c>
      <c r="H45" s="26">
        <v>58.46153846153847</v>
      </c>
    </row>
    <row r="46" spans="1:8" ht="12.75">
      <c r="A46" s="34" t="s">
        <v>105</v>
      </c>
      <c r="B46" s="35"/>
      <c r="C46" s="45"/>
      <c r="D46" s="24">
        <v>152</v>
      </c>
      <c r="E46" s="24">
        <v>65</v>
      </c>
      <c r="F46" s="24">
        <v>217</v>
      </c>
      <c r="G46" s="27"/>
      <c r="H46" s="27"/>
    </row>
    <row r="47" spans="1:8" ht="12.75">
      <c r="A47" s="40"/>
      <c r="B47" s="40"/>
      <c r="C47" s="50"/>
      <c r="D47" s="40"/>
      <c r="E47" s="40"/>
      <c r="F47" s="40"/>
      <c r="G47" s="40"/>
      <c r="H47" s="40"/>
    </row>
    <row r="48" spans="1:8" ht="12.75">
      <c r="A48" s="29" t="s">
        <v>147</v>
      </c>
      <c r="B48" s="29"/>
      <c r="C48" s="46" t="s">
        <v>2</v>
      </c>
      <c r="D48" s="24" t="s">
        <v>103</v>
      </c>
      <c r="E48" s="24" t="s">
        <v>104</v>
      </c>
      <c r="F48" s="24" t="s">
        <v>105</v>
      </c>
      <c r="G48" s="24" t="s">
        <v>106</v>
      </c>
      <c r="H48" s="24" t="s">
        <v>127</v>
      </c>
    </row>
    <row r="49" spans="1:8" ht="12.75">
      <c r="A49" s="44" t="s">
        <v>148</v>
      </c>
      <c r="B49" s="33"/>
      <c r="C49" s="45">
        <v>18416</v>
      </c>
      <c r="D49" s="25">
        <v>22</v>
      </c>
      <c r="E49" s="25">
        <v>49</v>
      </c>
      <c r="F49" s="25">
        <v>71</v>
      </c>
      <c r="G49" s="26">
        <v>37.28813559322034</v>
      </c>
      <c r="H49" s="26">
        <v>22.58064516129032</v>
      </c>
    </row>
    <row r="50" spans="1:8" ht="12.75">
      <c r="A50" s="44" t="s">
        <v>149</v>
      </c>
      <c r="B50" s="33"/>
      <c r="C50" s="45">
        <v>19340</v>
      </c>
      <c r="D50" s="25">
        <v>7</v>
      </c>
      <c r="E50" s="25">
        <v>16</v>
      </c>
      <c r="F50" s="25">
        <v>23</v>
      </c>
      <c r="G50" s="26">
        <v>11.864406779661017</v>
      </c>
      <c r="H50" s="26">
        <v>7.373271889400922</v>
      </c>
    </row>
    <row r="51" spans="1:8" ht="12.75">
      <c r="A51" s="44" t="s">
        <v>150</v>
      </c>
      <c r="B51" s="33"/>
      <c r="C51" s="45">
        <v>20226</v>
      </c>
      <c r="D51" s="25">
        <v>30</v>
      </c>
      <c r="E51" s="25">
        <v>152</v>
      </c>
      <c r="F51" s="25">
        <v>182</v>
      </c>
      <c r="G51" s="26">
        <v>50.847457627118644</v>
      </c>
      <c r="H51" s="26">
        <v>70.04608294930875</v>
      </c>
    </row>
    <row r="52" spans="1:8" ht="12.75">
      <c r="A52" s="34" t="s">
        <v>105</v>
      </c>
      <c r="B52" s="38"/>
      <c r="C52" s="45"/>
      <c r="D52" s="24">
        <v>59</v>
      </c>
      <c r="E52" s="24">
        <v>217</v>
      </c>
      <c r="F52" s="24">
        <v>276</v>
      </c>
      <c r="G52" s="26"/>
      <c r="H52" s="26"/>
    </row>
    <row r="53" spans="1:8" ht="12.75">
      <c r="A53" s="29" t="s">
        <v>151</v>
      </c>
      <c r="B53" s="30"/>
      <c r="C53" s="46" t="s">
        <v>2</v>
      </c>
      <c r="D53" s="24" t="s">
        <v>103</v>
      </c>
      <c r="E53" s="24" t="s">
        <v>104</v>
      </c>
      <c r="F53" s="24" t="s">
        <v>105</v>
      </c>
      <c r="G53" s="24" t="s">
        <v>106</v>
      </c>
      <c r="H53" s="24" t="s">
        <v>127</v>
      </c>
    </row>
    <row r="54" spans="1:8" ht="12.75">
      <c r="A54" s="44" t="s">
        <v>148</v>
      </c>
      <c r="B54" s="33"/>
      <c r="C54" s="45">
        <v>18797</v>
      </c>
      <c r="D54" s="25">
        <v>2</v>
      </c>
      <c r="E54" s="25">
        <v>3</v>
      </c>
      <c r="F54" s="25">
        <v>5</v>
      </c>
      <c r="G54" s="26">
        <v>2.898550724637681</v>
      </c>
      <c r="H54" s="26">
        <v>4</v>
      </c>
    </row>
    <row r="55" spans="1:8" ht="12.75">
      <c r="A55" s="44" t="s">
        <v>149</v>
      </c>
      <c r="B55" s="33"/>
      <c r="C55" s="45">
        <v>19740</v>
      </c>
      <c r="D55" s="25">
        <v>10</v>
      </c>
      <c r="E55" s="25">
        <v>13</v>
      </c>
      <c r="F55" s="25">
        <v>23</v>
      </c>
      <c r="G55" s="26">
        <v>14.492753623188406</v>
      </c>
      <c r="H55" s="26">
        <v>17.333333333333336</v>
      </c>
    </row>
    <row r="56" spans="1:8" ht="12.75">
      <c r="A56" s="44" t="s">
        <v>150</v>
      </c>
      <c r="B56" s="33"/>
      <c r="C56" s="45">
        <v>20644</v>
      </c>
      <c r="D56" s="25">
        <v>57</v>
      </c>
      <c r="E56" s="25">
        <v>59</v>
      </c>
      <c r="F56" s="25">
        <v>116</v>
      </c>
      <c r="G56" s="26">
        <v>82.6086956521739</v>
      </c>
      <c r="H56" s="26">
        <v>78.66666666666666</v>
      </c>
    </row>
    <row r="57" spans="1:8" ht="12.75">
      <c r="A57" s="34" t="s">
        <v>105</v>
      </c>
      <c r="B57" s="35"/>
      <c r="C57" s="45"/>
      <c r="D57" s="24">
        <v>69</v>
      </c>
      <c r="E57" s="24">
        <v>75</v>
      </c>
      <c r="F57" s="24">
        <v>144</v>
      </c>
      <c r="G57" s="26"/>
      <c r="H57" s="26"/>
    </row>
    <row r="58" spans="1:8" ht="12.75">
      <c r="A58" s="108"/>
      <c r="B58" s="108"/>
      <c r="C58" s="109"/>
      <c r="D58" s="110"/>
      <c r="E58" s="110"/>
      <c r="F58" s="110"/>
      <c r="G58" s="111"/>
      <c r="H58" s="111"/>
    </row>
    <row r="59" spans="1:8" ht="12.75">
      <c r="A59" s="41"/>
      <c r="B59" s="41"/>
      <c r="C59" s="50"/>
      <c r="D59" s="42"/>
      <c r="E59" s="42"/>
      <c r="F59" s="42"/>
      <c r="G59" s="52"/>
      <c r="H59" s="52"/>
    </row>
    <row r="60" spans="1:8" ht="12.75">
      <c r="A60" s="41"/>
      <c r="B60" s="41"/>
      <c r="C60" s="50"/>
      <c r="D60" s="42"/>
      <c r="E60" s="42"/>
      <c r="F60" s="42"/>
      <c r="G60" s="52"/>
      <c r="H60" s="52"/>
    </row>
    <row r="61" spans="1:8" ht="12.75">
      <c r="A61" s="40"/>
      <c r="B61" s="40"/>
      <c r="C61" s="50"/>
      <c r="D61" s="40"/>
      <c r="E61" s="40"/>
      <c r="F61" s="40"/>
      <c r="G61" s="40"/>
      <c r="H61" s="40"/>
    </row>
    <row r="62" spans="1:8" ht="12.75">
      <c r="A62" s="29" t="s">
        <v>152</v>
      </c>
      <c r="B62" s="29"/>
      <c r="C62" s="46" t="s">
        <v>2</v>
      </c>
      <c r="D62" s="24" t="s">
        <v>103</v>
      </c>
      <c r="E62" s="24" t="s">
        <v>104</v>
      </c>
      <c r="F62" s="24" t="s">
        <v>105</v>
      </c>
      <c r="G62" s="24" t="s">
        <v>106</v>
      </c>
      <c r="H62" s="24" t="s">
        <v>127</v>
      </c>
    </row>
    <row r="63" spans="1:8" ht="12.75">
      <c r="A63" s="44" t="s">
        <v>153</v>
      </c>
      <c r="B63" s="33"/>
      <c r="C63" s="45">
        <v>21130</v>
      </c>
      <c r="D63" s="25">
        <v>6</v>
      </c>
      <c r="E63" s="25">
        <v>53</v>
      </c>
      <c r="F63" s="25">
        <v>59</v>
      </c>
      <c r="G63" s="26">
        <v>11.538461538461538</v>
      </c>
      <c r="H63" s="26">
        <v>30.28571428571429</v>
      </c>
    </row>
    <row r="64" spans="1:8" ht="12.75">
      <c r="A64" s="44" t="s">
        <v>154</v>
      </c>
      <c r="B64" s="33"/>
      <c r="C64" s="45">
        <v>22073</v>
      </c>
      <c r="D64" s="25">
        <v>4</v>
      </c>
      <c r="E64" s="25">
        <v>11</v>
      </c>
      <c r="F64" s="25">
        <v>15</v>
      </c>
      <c r="G64" s="26">
        <v>7.6923076923076925</v>
      </c>
      <c r="H64" s="26">
        <v>6.2857142857142865</v>
      </c>
    </row>
    <row r="65" spans="1:8" ht="12.75">
      <c r="A65" s="44" t="s">
        <v>155</v>
      </c>
      <c r="B65" s="33"/>
      <c r="C65" s="45">
        <v>23091</v>
      </c>
      <c r="D65" s="25">
        <v>42</v>
      </c>
      <c r="E65" s="25">
        <v>111</v>
      </c>
      <c r="F65" s="25">
        <v>153</v>
      </c>
      <c r="G65" s="26">
        <v>80.76923076923077</v>
      </c>
      <c r="H65" s="26">
        <v>63.42857142857142</v>
      </c>
    </row>
    <row r="66" spans="1:8" ht="12.75">
      <c r="A66" s="34" t="s">
        <v>105</v>
      </c>
      <c r="B66" s="38"/>
      <c r="C66" s="45"/>
      <c r="D66" s="24">
        <v>52</v>
      </c>
      <c r="E66" s="24">
        <v>175</v>
      </c>
      <c r="F66" s="24">
        <v>227</v>
      </c>
      <c r="G66" s="26"/>
      <c r="H66" s="26"/>
    </row>
    <row r="67" spans="1:8" ht="12.75">
      <c r="A67" s="29" t="s">
        <v>156</v>
      </c>
      <c r="B67" s="30"/>
      <c r="C67" s="46" t="s">
        <v>2</v>
      </c>
      <c r="D67" s="24" t="s">
        <v>103</v>
      </c>
      <c r="E67" s="24" t="s">
        <v>104</v>
      </c>
      <c r="F67" s="24" t="s">
        <v>105</v>
      </c>
      <c r="G67" s="24" t="s">
        <v>106</v>
      </c>
      <c r="H67" s="24" t="s">
        <v>127</v>
      </c>
    </row>
    <row r="68" spans="1:8" ht="12.75">
      <c r="A68" s="44" t="s">
        <v>153</v>
      </c>
      <c r="B68" s="33"/>
      <c r="C68" s="45">
        <v>21568</v>
      </c>
      <c r="D68" s="25">
        <v>7</v>
      </c>
      <c r="E68" s="25">
        <v>2</v>
      </c>
      <c r="F68" s="25">
        <v>9</v>
      </c>
      <c r="G68" s="26">
        <v>10.606060606060606</v>
      </c>
      <c r="H68" s="26">
        <v>50</v>
      </c>
    </row>
    <row r="69" spans="1:8" ht="12.75">
      <c r="A69" s="44" t="s">
        <v>154</v>
      </c>
      <c r="B69" s="33"/>
      <c r="C69" s="45">
        <v>22530</v>
      </c>
      <c r="D69" s="25">
        <v>6</v>
      </c>
      <c r="E69" s="25">
        <v>0</v>
      </c>
      <c r="F69" s="25">
        <v>6</v>
      </c>
      <c r="G69" s="26">
        <v>9.090909090909092</v>
      </c>
      <c r="H69" s="26">
        <v>0</v>
      </c>
    </row>
    <row r="70" spans="1:8" ht="12.75">
      <c r="A70" s="44" t="s">
        <v>155</v>
      </c>
      <c r="B70" s="33"/>
      <c r="C70" s="45">
        <v>23569</v>
      </c>
      <c r="D70" s="25">
        <v>53</v>
      </c>
      <c r="E70" s="25">
        <v>2</v>
      </c>
      <c r="F70" s="25">
        <v>55</v>
      </c>
      <c r="G70" s="26">
        <v>80.3030303030303</v>
      </c>
      <c r="H70" s="26">
        <v>50</v>
      </c>
    </row>
    <row r="71" spans="1:8" ht="12.75">
      <c r="A71" s="34" t="s">
        <v>105</v>
      </c>
      <c r="B71" s="35"/>
      <c r="C71" s="45"/>
      <c r="D71" s="24">
        <v>66</v>
      </c>
      <c r="E71" s="24">
        <v>4</v>
      </c>
      <c r="F71" s="24">
        <v>70</v>
      </c>
      <c r="G71" s="26"/>
      <c r="H71" s="26"/>
    </row>
    <row r="72" spans="1:8" ht="12.75">
      <c r="A72" s="36"/>
      <c r="B72" s="36"/>
      <c r="C72" s="49"/>
      <c r="D72" s="36"/>
      <c r="E72" s="36"/>
      <c r="F72" s="36"/>
      <c r="G72" s="36"/>
      <c r="H72" s="36"/>
    </row>
    <row r="73" spans="1:8" ht="12.75">
      <c r="A73" s="31" t="s">
        <v>157</v>
      </c>
      <c r="B73" s="31"/>
      <c r="C73" s="48" t="s">
        <v>2</v>
      </c>
      <c r="D73" s="32" t="s">
        <v>103</v>
      </c>
      <c r="E73" s="32" t="s">
        <v>104</v>
      </c>
      <c r="F73" s="32" t="s">
        <v>105</v>
      </c>
      <c r="G73" s="32" t="s">
        <v>106</v>
      </c>
      <c r="H73" s="32" t="s">
        <v>127</v>
      </c>
    </row>
    <row r="74" spans="1:8" ht="12.75">
      <c r="A74" s="44" t="s">
        <v>158</v>
      </c>
      <c r="B74" s="33"/>
      <c r="C74" s="45">
        <v>23788</v>
      </c>
      <c r="D74" s="25">
        <v>4</v>
      </c>
      <c r="E74" s="25">
        <v>13</v>
      </c>
      <c r="F74" s="25">
        <v>17</v>
      </c>
      <c r="G74" s="26">
        <v>7.017543859649122</v>
      </c>
      <c r="H74" s="26">
        <v>12.62135922330097</v>
      </c>
    </row>
    <row r="75" spans="1:8" ht="12.75">
      <c r="A75" s="44" t="s">
        <v>159</v>
      </c>
      <c r="B75" s="33"/>
      <c r="C75" s="45">
        <v>24505</v>
      </c>
      <c r="D75" s="25">
        <v>5</v>
      </c>
      <c r="E75" s="25">
        <v>11</v>
      </c>
      <c r="F75" s="25">
        <v>16</v>
      </c>
      <c r="G75" s="26">
        <v>8.771929824561402</v>
      </c>
      <c r="H75" s="26">
        <v>10.679611650485436</v>
      </c>
    </row>
    <row r="76" spans="1:8" ht="12.75">
      <c r="A76" s="44" t="s">
        <v>160</v>
      </c>
      <c r="B76" s="33"/>
      <c r="C76" s="45">
        <v>25240</v>
      </c>
      <c r="D76" s="25">
        <v>5</v>
      </c>
      <c r="E76" s="25">
        <v>8</v>
      </c>
      <c r="F76" s="25">
        <v>13</v>
      </c>
      <c r="G76" s="26">
        <v>8.771929824561402</v>
      </c>
      <c r="H76" s="26">
        <v>7.766990291262135</v>
      </c>
    </row>
    <row r="77" spans="1:8" ht="12.75">
      <c r="A77" s="44" t="s">
        <v>161</v>
      </c>
      <c r="B77" s="33"/>
      <c r="C77" s="45">
        <v>25994</v>
      </c>
      <c r="D77" s="25">
        <v>43</v>
      </c>
      <c r="E77" s="25">
        <v>71</v>
      </c>
      <c r="F77" s="25">
        <v>114</v>
      </c>
      <c r="G77" s="26">
        <v>75.43859649122807</v>
      </c>
      <c r="H77" s="26">
        <v>68.93203883495146</v>
      </c>
    </row>
    <row r="78" spans="1:8" ht="12.75">
      <c r="A78" s="34" t="s">
        <v>105</v>
      </c>
      <c r="B78" s="38"/>
      <c r="C78" s="45"/>
      <c r="D78" s="24">
        <v>57</v>
      </c>
      <c r="E78" s="24">
        <v>103</v>
      </c>
      <c r="F78" s="24">
        <v>160</v>
      </c>
      <c r="G78" s="26"/>
      <c r="H78" s="26"/>
    </row>
    <row r="79" spans="1:8" ht="12.75">
      <c r="A79" s="29" t="s">
        <v>162</v>
      </c>
      <c r="B79" s="30"/>
      <c r="C79" s="46" t="s">
        <v>2</v>
      </c>
      <c r="D79" s="24" t="s">
        <v>103</v>
      </c>
      <c r="E79" s="24" t="s">
        <v>104</v>
      </c>
      <c r="F79" s="24" t="s">
        <v>105</v>
      </c>
      <c r="G79" s="24" t="s">
        <v>106</v>
      </c>
      <c r="H79" s="24" t="s">
        <v>127</v>
      </c>
    </row>
    <row r="80" spans="1:8" ht="12.75">
      <c r="A80" s="44" t="s">
        <v>158</v>
      </c>
      <c r="B80" s="33"/>
      <c r="C80" s="45">
        <v>24280</v>
      </c>
      <c r="D80" s="25">
        <v>0</v>
      </c>
      <c r="E80" s="25">
        <v>2</v>
      </c>
      <c r="F80" s="25">
        <v>2</v>
      </c>
      <c r="G80" s="26">
        <v>0</v>
      </c>
      <c r="H80" s="26">
        <v>66.66666666666666</v>
      </c>
    </row>
    <row r="81" spans="1:8" ht="12.75">
      <c r="A81" s="44" t="s">
        <v>159</v>
      </c>
      <c r="B81" s="33"/>
      <c r="C81" s="45">
        <v>25012</v>
      </c>
      <c r="D81" s="25">
        <v>2</v>
      </c>
      <c r="E81" s="25">
        <v>1</v>
      </c>
      <c r="F81" s="25">
        <v>3</v>
      </c>
      <c r="G81" s="26">
        <v>18.181818181818183</v>
      </c>
      <c r="H81" s="26">
        <v>33.33333333333333</v>
      </c>
    </row>
    <row r="82" spans="1:8" ht="12.75">
      <c r="A82" s="44" t="s">
        <v>160</v>
      </c>
      <c r="B82" s="33"/>
      <c r="C82" s="45">
        <v>25762</v>
      </c>
      <c r="D82" s="25">
        <v>1</v>
      </c>
      <c r="E82" s="25">
        <v>0</v>
      </c>
      <c r="F82" s="25">
        <v>1</v>
      </c>
      <c r="G82" s="26">
        <v>9.090909090909092</v>
      </c>
      <c r="H82" s="26">
        <v>0</v>
      </c>
    </row>
    <row r="83" spans="1:8" ht="12.75">
      <c r="A83" s="44" t="s">
        <v>161</v>
      </c>
      <c r="B83" s="33"/>
      <c r="C83" s="45">
        <v>26531</v>
      </c>
      <c r="D83" s="25">
        <v>8</v>
      </c>
      <c r="E83" s="25">
        <v>0</v>
      </c>
      <c r="F83" s="25">
        <v>8</v>
      </c>
      <c r="G83" s="26">
        <v>72.72727272727273</v>
      </c>
      <c r="H83" s="26">
        <v>0</v>
      </c>
    </row>
    <row r="84" spans="1:8" ht="12.75">
      <c r="A84" s="34" t="s">
        <v>105</v>
      </c>
      <c r="B84" s="35"/>
      <c r="C84" s="28"/>
      <c r="D84" s="24">
        <v>11</v>
      </c>
      <c r="E84" s="24">
        <v>3</v>
      </c>
      <c r="F84" s="24">
        <v>14</v>
      </c>
      <c r="G84" s="26"/>
      <c r="H84" s="27"/>
    </row>
    <row r="86" spans="1:8" ht="12.75">
      <c r="A86" s="29" t="s">
        <v>163</v>
      </c>
      <c r="B86" s="29"/>
      <c r="C86" s="24" t="s">
        <v>2</v>
      </c>
      <c r="D86" s="24" t="s">
        <v>103</v>
      </c>
      <c r="E86" s="24" t="s">
        <v>104</v>
      </c>
      <c r="F86" s="24" t="s">
        <v>105</v>
      </c>
      <c r="G86" s="24" t="s">
        <v>106</v>
      </c>
      <c r="H86" s="24" t="s">
        <v>127</v>
      </c>
    </row>
    <row r="87" spans="1:8" ht="12.75">
      <c r="A87" s="44" t="s">
        <v>164</v>
      </c>
      <c r="B87" s="33"/>
      <c r="C87" s="45">
        <v>26785</v>
      </c>
      <c r="D87" s="25">
        <v>12</v>
      </c>
      <c r="E87" s="25">
        <v>14</v>
      </c>
      <c r="F87" s="25">
        <v>26</v>
      </c>
      <c r="G87" s="26">
        <v>15.18987341772152</v>
      </c>
      <c r="H87" s="26">
        <v>11.38211382113821</v>
      </c>
    </row>
    <row r="88" spans="1:8" ht="12.75">
      <c r="A88" s="44" t="s">
        <v>165</v>
      </c>
      <c r="B88" s="33"/>
      <c r="C88" s="45">
        <v>27634</v>
      </c>
      <c r="D88" s="25">
        <v>8</v>
      </c>
      <c r="E88" s="25">
        <v>8</v>
      </c>
      <c r="F88" s="25">
        <v>16</v>
      </c>
      <c r="G88" s="26">
        <v>10.126582278481013</v>
      </c>
      <c r="H88" s="26">
        <v>6.504065040650407</v>
      </c>
    </row>
    <row r="89" spans="1:8" ht="12.75">
      <c r="A89" s="44" t="s">
        <v>166</v>
      </c>
      <c r="B89" s="33"/>
      <c r="C89" s="45">
        <v>28482</v>
      </c>
      <c r="D89" s="25">
        <v>9</v>
      </c>
      <c r="E89" s="25">
        <v>19</v>
      </c>
      <c r="F89" s="25">
        <v>28</v>
      </c>
      <c r="G89" s="26">
        <v>11.39240506329114</v>
      </c>
      <c r="H89" s="26">
        <v>15.447154471544716</v>
      </c>
    </row>
    <row r="90" spans="1:8" ht="12.75">
      <c r="A90" s="44" t="s">
        <v>167</v>
      </c>
      <c r="B90" s="33"/>
      <c r="C90" s="45">
        <v>29330</v>
      </c>
      <c r="D90" s="25">
        <v>50</v>
      </c>
      <c r="E90" s="25">
        <v>82</v>
      </c>
      <c r="F90" s="25">
        <v>132</v>
      </c>
      <c r="G90" s="26">
        <v>63.29113924050633</v>
      </c>
      <c r="H90" s="26">
        <v>66.66666666666666</v>
      </c>
    </row>
    <row r="91" spans="1:8" ht="12.75">
      <c r="A91" s="34" t="s">
        <v>105</v>
      </c>
      <c r="B91" s="38"/>
      <c r="C91" s="45"/>
      <c r="D91" s="24">
        <v>79</v>
      </c>
      <c r="E91" s="24">
        <v>123</v>
      </c>
      <c r="F91" s="24">
        <v>202</v>
      </c>
      <c r="G91" s="26"/>
      <c r="H91" s="26"/>
    </row>
    <row r="92" spans="1:8" ht="12.75">
      <c r="A92" s="29" t="s">
        <v>168</v>
      </c>
      <c r="B92" s="30"/>
      <c r="C92" s="46" t="s">
        <v>2</v>
      </c>
      <c r="D92" s="24" t="s">
        <v>103</v>
      </c>
      <c r="E92" s="24" t="s">
        <v>104</v>
      </c>
      <c r="F92" s="24" t="s">
        <v>105</v>
      </c>
      <c r="G92" s="24" t="s">
        <v>106</v>
      </c>
      <c r="H92" s="24" t="s">
        <v>127</v>
      </c>
    </row>
    <row r="93" spans="1:8" ht="12.75">
      <c r="A93" s="44" t="s">
        <v>164</v>
      </c>
      <c r="B93" s="33"/>
      <c r="C93" s="45">
        <v>27340</v>
      </c>
      <c r="D93" s="25">
        <v>0</v>
      </c>
      <c r="E93" s="25">
        <v>0</v>
      </c>
      <c r="F93" s="25">
        <v>0</v>
      </c>
      <c r="G93" s="26">
        <v>0</v>
      </c>
      <c r="H93" s="26">
        <v>0</v>
      </c>
    </row>
    <row r="94" spans="1:8" ht="12.75">
      <c r="A94" s="44" t="s">
        <v>165</v>
      </c>
      <c r="B94" s="33"/>
      <c r="C94" s="45">
        <v>28205</v>
      </c>
      <c r="D94" s="25">
        <v>0</v>
      </c>
      <c r="E94" s="25">
        <v>0</v>
      </c>
      <c r="F94" s="25">
        <v>0</v>
      </c>
      <c r="G94" s="26">
        <v>0</v>
      </c>
      <c r="H94" s="26">
        <v>0</v>
      </c>
    </row>
    <row r="95" spans="1:8" ht="12.75">
      <c r="A95" s="44" t="s">
        <v>166</v>
      </c>
      <c r="B95" s="33"/>
      <c r="C95" s="45">
        <v>29071</v>
      </c>
      <c r="D95" s="25">
        <v>2</v>
      </c>
      <c r="E95" s="25">
        <v>0</v>
      </c>
      <c r="F95" s="25">
        <v>2</v>
      </c>
      <c r="G95" s="26">
        <v>33.33333333333333</v>
      </c>
      <c r="H95" s="26">
        <v>0</v>
      </c>
    </row>
    <row r="96" spans="1:8" ht="12.75">
      <c r="A96" s="44" t="s">
        <v>167</v>
      </c>
      <c r="B96" s="33"/>
      <c r="C96" s="45">
        <v>29937</v>
      </c>
      <c r="D96" s="25">
        <v>4</v>
      </c>
      <c r="E96" s="25">
        <v>1</v>
      </c>
      <c r="F96" s="25">
        <v>5</v>
      </c>
      <c r="G96" s="26">
        <v>66.66666666666666</v>
      </c>
      <c r="H96" s="26">
        <v>100</v>
      </c>
    </row>
    <row r="97" spans="1:8" ht="12.75">
      <c r="A97" s="34" t="s">
        <v>105</v>
      </c>
      <c r="B97" s="35"/>
      <c r="C97" s="45"/>
      <c r="D97" s="24">
        <v>6</v>
      </c>
      <c r="E97" s="24">
        <v>1</v>
      </c>
      <c r="F97" s="24">
        <v>7</v>
      </c>
      <c r="G97" s="26"/>
      <c r="H97" s="27"/>
    </row>
    <row r="98" spans="1:9" ht="12.75">
      <c r="A98" s="36"/>
      <c r="B98" s="36"/>
      <c r="C98" s="49"/>
      <c r="D98" s="36"/>
      <c r="E98" s="36"/>
      <c r="F98" s="36"/>
      <c r="G98" s="36"/>
      <c r="H98" s="36"/>
      <c r="I98" s="40"/>
    </row>
    <row r="99" spans="1:9" ht="12.75">
      <c r="A99" s="31" t="s">
        <v>169</v>
      </c>
      <c r="B99" s="31"/>
      <c r="C99" s="48" t="s">
        <v>2</v>
      </c>
      <c r="D99" s="32" t="s">
        <v>103</v>
      </c>
      <c r="E99" s="32" t="s">
        <v>104</v>
      </c>
      <c r="F99" s="32" t="s">
        <v>105</v>
      </c>
      <c r="G99" s="32" t="s">
        <v>106</v>
      </c>
      <c r="H99" s="32" t="s">
        <v>127</v>
      </c>
      <c r="I99" s="40"/>
    </row>
    <row r="100" spans="1:9" ht="12.75">
      <c r="A100" s="44" t="s">
        <v>170</v>
      </c>
      <c r="B100" s="33"/>
      <c r="C100" s="45">
        <v>31573</v>
      </c>
      <c r="D100" s="25">
        <v>6</v>
      </c>
      <c r="E100" s="25">
        <v>21</v>
      </c>
      <c r="F100" s="25">
        <v>27</v>
      </c>
      <c r="G100" s="26">
        <v>5.660377358490567</v>
      </c>
      <c r="H100" s="26">
        <v>13.375796178343949</v>
      </c>
      <c r="I100" s="40"/>
    </row>
    <row r="101" spans="1:8" ht="12.75">
      <c r="A101" s="44" t="s">
        <v>171</v>
      </c>
      <c r="B101" s="33"/>
      <c r="C101" s="45">
        <v>23535</v>
      </c>
      <c r="D101" s="25">
        <v>3</v>
      </c>
      <c r="E101" s="25">
        <v>17</v>
      </c>
      <c r="F101" s="25">
        <v>20</v>
      </c>
      <c r="G101" s="26">
        <v>2.8301886792452833</v>
      </c>
      <c r="H101" s="26">
        <v>10.828025477707007</v>
      </c>
    </row>
    <row r="102" spans="1:8" ht="12.75">
      <c r="A102" s="44" t="s">
        <v>172</v>
      </c>
      <c r="B102" s="33"/>
      <c r="C102" s="45">
        <v>33496</v>
      </c>
      <c r="D102" s="25">
        <v>7</v>
      </c>
      <c r="E102" s="25">
        <v>16</v>
      </c>
      <c r="F102" s="25">
        <v>23</v>
      </c>
      <c r="G102" s="26">
        <v>6.60377358490566</v>
      </c>
      <c r="H102" s="26">
        <v>10.191082802547772</v>
      </c>
    </row>
    <row r="103" spans="1:8" ht="12.75">
      <c r="A103" s="44" t="s">
        <v>173</v>
      </c>
      <c r="B103" s="33"/>
      <c r="C103" s="45">
        <v>35061</v>
      </c>
      <c r="D103" s="25">
        <v>90</v>
      </c>
      <c r="E103" s="25">
        <v>103</v>
      </c>
      <c r="F103" s="25">
        <v>193</v>
      </c>
      <c r="G103" s="26">
        <v>84.90566037735849</v>
      </c>
      <c r="H103" s="26">
        <v>65.60509554140127</v>
      </c>
    </row>
    <row r="104" spans="1:8" ht="12.75">
      <c r="A104" s="34" t="s">
        <v>105</v>
      </c>
      <c r="B104" s="38"/>
      <c r="C104" s="45"/>
      <c r="D104" s="24">
        <v>106</v>
      </c>
      <c r="E104" s="24">
        <v>157</v>
      </c>
      <c r="F104" s="24">
        <v>263</v>
      </c>
      <c r="G104" s="26"/>
      <c r="H104" s="26"/>
    </row>
    <row r="105" spans="1:8" ht="12.75">
      <c r="A105" s="29" t="s">
        <v>174</v>
      </c>
      <c r="B105" s="30"/>
      <c r="C105" s="46" t="s">
        <v>2</v>
      </c>
      <c r="D105" s="24" t="s">
        <v>103</v>
      </c>
      <c r="E105" s="24" t="s">
        <v>104</v>
      </c>
      <c r="F105" s="24" t="s">
        <v>105</v>
      </c>
      <c r="G105" s="24" t="s">
        <v>106</v>
      </c>
      <c r="H105" s="24" t="s">
        <v>127</v>
      </c>
    </row>
    <row r="106" spans="1:8" ht="12.75">
      <c r="A106" s="44" t="s">
        <v>170</v>
      </c>
      <c r="B106" s="33"/>
      <c r="C106" s="45">
        <v>32227</v>
      </c>
      <c r="D106" s="25">
        <v>0</v>
      </c>
      <c r="E106" s="25">
        <v>0</v>
      </c>
      <c r="F106" s="25">
        <v>0</v>
      </c>
      <c r="G106" s="26">
        <v>0</v>
      </c>
      <c r="H106" s="26">
        <v>0</v>
      </c>
    </row>
    <row r="107" spans="1:8" ht="12.75">
      <c r="A107" s="44" t="s">
        <v>171</v>
      </c>
      <c r="B107" s="33"/>
      <c r="C107" s="45">
        <v>33208</v>
      </c>
      <c r="D107" s="25">
        <v>1</v>
      </c>
      <c r="E107" s="25">
        <v>0</v>
      </c>
      <c r="F107" s="25">
        <v>1</v>
      </c>
      <c r="G107" s="26">
        <v>100</v>
      </c>
      <c r="H107" s="26">
        <v>0</v>
      </c>
    </row>
    <row r="108" spans="1:8" ht="12.75">
      <c r="A108" s="44" t="s">
        <v>172</v>
      </c>
      <c r="B108" s="33"/>
      <c r="C108" s="45">
        <v>34189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</row>
    <row r="109" spans="1:8" ht="12.75">
      <c r="A109" s="44" t="s">
        <v>173</v>
      </c>
      <c r="B109" s="33"/>
      <c r="C109" s="45">
        <v>35786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</row>
    <row r="110" spans="1:8" ht="12.75">
      <c r="A110" s="34" t="s">
        <v>105</v>
      </c>
      <c r="B110" s="35"/>
      <c r="C110" s="45"/>
      <c r="D110" s="24">
        <v>1</v>
      </c>
      <c r="E110" s="24">
        <v>0</v>
      </c>
      <c r="F110" s="24">
        <v>1</v>
      </c>
      <c r="G110" s="26"/>
      <c r="H110" s="27"/>
    </row>
    <row r="111" spans="1:9" ht="12.75">
      <c r="A111" s="41"/>
      <c r="B111" s="41"/>
      <c r="C111" s="50"/>
      <c r="D111" s="42"/>
      <c r="E111" s="42"/>
      <c r="F111" s="42"/>
      <c r="G111" s="52"/>
      <c r="H111" s="43"/>
      <c r="I111" s="40"/>
    </row>
    <row r="112" spans="1:8" ht="12.75">
      <c r="A112" s="29" t="s">
        <v>175</v>
      </c>
      <c r="B112" s="29"/>
      <c r="C112" s="46" t="s">
        <v>2</v>
      </c>
      <c r="D112" s="24" t="s">
        <v>103</v>
      </c>
      <c r="E112" s="24" t="s">
        <v>104</v>
      </c>
      <c r="F112" s="24" t="s">
        <v>105</v>
      </c>
      <c r="G112" s="24" t="s">
        <v>106</v>
      </c>
      <c r="H112" s="24" t="s">
        <v>127</v>
      </c>
    </row>
    <row r="113" spans="1:8" ht="12.75">
      <c r="A113" s="44" t="s">
        <v>176</v>
      </c>
      <c r="B113" s="33"/>
      <c r="C113" s="45">
        <v>36078</v>
      </c>
      <c r="D113" s="25">
        <v>5</v>
      </c>
      <c r="E113" s="25">
        <v>6</v>
      </c>
      <c r="F113" s="25">
        <v>11</v>
      </c>
      <c r="G113" s="26">
        <v>16.129032258064516</v>
      </c>
      <c r="H113" s="26">
        <v>14.634146341463413</v>
      </c>
    </row>
    <row r="114" spans="1:8" ht="12.75">
      <c r="A114" s="44" t="s">
        <v>177</v>
      </c>
      <c r="B114" s="33"/>
      <c r="C114" s="45">
        <v>37191</v>
      </c>
      <c r="D114" s="25">
        <v>3</v>
      </c>
      <c r="E114" s="25">
        <v>7</v>
      </c>
      <c r="F114" s="25">
        <v>10</v>
      </c>
      <c r="G114" s="26">
        <v>9.67741935483871</v>
      </c>
      <c r="H114" s="26">
        <v>17.073170731707318</v>
      </c>
    </row>
    <row r="115" spans="1:8" ht="12.75">
      <c r="A115" s="44" t="s">
        <v>178</v>
      </c>
      <c r="B115" s="33"/>
      <c r="C115" s="45">
        <v>38322</v>
      </c>
      <c r="D115" s="25">
        <v>1</v>
      </c>
      <c r="E115" s="25">
        <v>5</v>
      </c>
      <c r="F115" s="25">
        <v>6</v>
      </c>
      <c r="G115" s="26">
        <v>3.225806451612903</v>
      </c>
      <c r="H115" s="26">
        <v>12.195121951219512</v>
      </c>
    </row>
    <row r="116" spans="1:8" ht="12.75">
      <c r="A116" s="44" t="s">
        <v>179</v>
      </c>
      <c r="B116" s="33"/>
      <c r="C116" s="45">
        <v>39490</v>
      </c>
      <c r="D116" s="25">
        <v>22</v>
      </c>
      <c r="E116" s="25">
        <v>23</v>
      </c>
      <c r="F116" s="25">
        <v>45</v>
      </c>
      <c r="G116" s="26">
        <v>70.96774193548387</v>
      </c>
      <c r="H116" s="26">
        <v>56.09756097560976</v>
      </c>
    </row>
    <row r="117" spans="1:8" ht="12.75">
      <c r="A117" s="34" t="s">
        <v>105</v>
      </c>
      <c r="B117" s="38"/>
      <c r="C117" s="45"/>
      <c r="D117" s="24">
        <v>31</v>
      </c>
      <c r="E117" s="24">
        <v>41</v>
      </c>
      <c r="F117" s="24">
        <v>72</v>
      </c>
      <c r="G117" s="26"/>
      <c r="H117" s="26"/>
    </row>
    <row r="118" spans="1:8" ht="12.75">
      <c r="A118" s="29" t="s">
        <v>180</v>
      </c>
      <c r="B118" s="30"/>
      <c r="C118" s="46" t="s">
        <v>2</v>
      </c>
      <c r="D118" s="24" t="s">
        <v>103</v>
      </c>
      <c r="E118" s="24" t="s">
        <v>104</v>
      </c>
      <c r="F118" s="24" t="s">
        <v>105</v>
      </c>
      <c r="G118" s="24" t="s">
        <v>106</v>
      </c>
      <c r="H118" s="24" t="s">
        <v>127</v>
      </c>
    </row>
    <row r="119" spans="1:8" ht="12.75">
      <c r="A119" s="44" t="s">
        <v>176</v>
      </c>
      <c r="B119" s="33"/>
      <c r="C119" s="45">
        <v>36825</v>
      </c>
      <c r="D119" s="25">
        <v>0</v>
      </c>
      <c r="E119" s="25">
        <v>0</v>
      </c>
      <c r="F119" s="25">
        <v>0</v>
      </c>
      <c r="G119" s="26">
        <v>0</v>
      </c>
      <c r="H119" s="26">
        <v>0</v>
      </c>
    </row>
    <row r="120" spans="1:8" ht="12.75">
      <c r="A120" s="44" t="s">
        <v>177</v>
      </c>
      <c r="B120" s="33"/>
      <c r="C120" s="45">
        <v>37960</v>
      </c>
      <c r="D120" s="25">
        <v>0</v>
      </c>
      <c r="E120" s="25">
        <v>0</v>
      </c>
      <c r="F120" s="25">
        <v>0</v>
      </c>
      <c r="G120" s="26">
        <v>0</v>
      </c>
      <c r="H120" s="26">
        <v>0</v>
      </c>
    </row>
    <row r="121" spans="1:8" ht="12.75">
      <c r="A121" s="44" t="s">
        <v>178</v>
      </c>
      <c r="B121" s="33"/>
      <c r="C121" s="45">
        <v>39114</v>
      </c>
      <c r="D121" s="25">
        <v>1</v>
      </c>
      <c r="E121" s="25">
        <v>0</v>
      </c>
      <c r="F121" s="25">
        <v>1</v>
      </c>
      <c r="G121" s="26">
        <v>100</v>
      </c>
      <c r="H121" s="26">
        <v>0</v>
      </c>
    </row>
    <row r="122" spans="1:8" ht="12.75">
      <c r="A122" s="44" t="s">
        <v>179</v>
      </c>
      <c r="B122" s="33"/>
      <c r="C122" s="45">
        <v>40307</v>
      </c>
      <c r="D122" s="25">
        <v>0</v>
      </c>
      <c r="E122" s="25">
        <v>0</v>
      </c>
      <c r="F122" s="25">
        <v>0</v>
      </c>
      <c r="G122" s="26">
        <v>0</v>
      </c>
      <c r="H122" s="26">
        <v>0</v>
      </c>
    </row>
    <row r="123" spans="1:8" ht="12.75">
      <c r="A123" s="34" t="s">
        <v>105</v>
      </c>
      <c r="B123" s="35"/>
      <c r="C123" s="45"/>
      <c r="D123" s="24">
        <v>1</v>
      </c>
      <c r="E123" s="24">
        <v>0</v>
      </c>
      <c r="F123" s="24">
        <v>1</v>
      </c>
      <c r="G123" s="26"/>
      <c r="H123" s="27"/>
    </row>
    <row r="124" ht="12.75">
      <c r="C124" s="51"/>
    </row>
    <row r="125" spans="1:8" ht="12.75">
      <c r="A125" s="29" t="s">
        <v>181</v>
      </c>
      <c r="B125" s="29"/>
      <c r="C125" s="46" t="s">
        <v>2</v>
      </c>
      <c r="D125" s="24" t="s">
        <v>103</v>
      </c>
      <c r="E125" s="24" t="s">
        <v>104</v>
      </c>
      <c r="F125" s="24" t="s">
        <v>105</v>
      </c>
      <c r="G125" s="24" t="s">
        <v>106</v>
      </c>
      <c r="H125" s="24" t="s">
        <v>127</v>
      </c>
    </row>
    <row r="126" spans="1:8" ht="12.75">
      <c r="A126" s="44" t="s">
        <v>182</v>
      </c>
      <c r="B126" s="33"/>
      <c r="C126" s="45">
        <v>40659</v>
      </c>
      <c r="D126" s="25">
        <v>3</v>
      </c>
      <c r="E126" s="25">
        <v>5</v>
      </c>
      <c r="F126" s="25">
        <v>8</v>
      </c>
      <c r="G126" s="26">
        <v>9.375</v>
      </c>
      <c r="H126" s="26">
        <v>23.809523809523807</v>
      </c>
    </row>
    <row r="127" spans="1:8" ht="12.75">
      <c r="A127" s="44" t="s">
        <v>183</v>
      </c>
      <c r="B127" s="33"/>
      <c r="C127" s="45">
        <v>41884</v>
      </c>
      <c r="D127" s="25">
        <v>3</v>
      </c>
      <c r="E127" s="25">
        <v>3</v>
      </c>
      <c r="F127" s="25">
        <v>6</v>
      </c>
      <c r="G127" s="26">
        <v>9.375</v>
      </c>
      <c r="H127" s="26">
        <v>14.285714285714285</v>
      </c>
    </row>
    <row r="128" spans="1:8" ht="12.75">
      <c r="A128" s="44" t="s">
        <v>184</v>
      </c>
      <c r="B128" s="33"/>
      <c r="C128" s="45">
        <v>43185</v>
      </c>
      <c r="D128" s="25">
        <v>5</v>
      </c>
      <c r="E128" s="25">
        <v>3</v>
      </c>
      <c r="F128" s="25">
        <v>8</v>
      </c>
      <c r="G128" s="26">
        <v>15.625</v>
      </c>
      <c r="H128" s="26">
        <v>14.285714285714285</v>
      </c>
    </row>
    <row r="129" spans="1:8" ht="12.75">
      <c r="A129" s="44" t="s">
        <v>185</v>
      </c>
      <c r="B129" s="33"/>
      <c r="C129" s="45">
        <v>44467</v>
      </c>
      <c r="D129" s="25">
        <v>21</v>
      </c>
      <c r="E129" s="25">
        <v>10</v>
      </c>
      <c r="F129" s="25">
        <v>31</v>
      </c>
      <c r="G129" s="26">
        <v>65.625</v>
      </c>
      <c r="H129" s="26">
        <v>47.61904761904761</v>
      </c>
    </row>
    <row r="130" spans="1:8" ht="12.75">
      <c r="A130" s="34" t="s">
        <v>105</v>
      </c>
      <c r="B130" s="38"/>
      <c r="C130" s="45"/>
      <c r="D130" s="24">
        <v>32</v>
      </c>
      <c r="E130" s="24">
        <v>21</v>
      </c>
      <c r="F130" s="24">
        <v>53</v>
      </c>
      <c r="G130" s="26"/>
      <c r="H130" s="26"/>
    </row>
    <row r="131" ht="12.75">
      <c r="C131" s="51"/>
    </row>
    <row r="132" spans="1:8" ht="12.75">
      <c r="A132" s="29" t="s">
        <v>186</v>
      </c>
      <c r="B132" s="29"/>
      <c r="C132" s="46" t="s">
        <v>2</v>
      </c>
      <c r="D132" s="24" t="s">
        <v>103</v>
      </c>
      <c r="E132" s="24" t="s">
        <v>104</v>
      </c>
      <c r="F132" s="24" t="s">
        <v>105</v>
      </c>
      <c r="G132" s="24" t="s">
        <v>106</v>
      </c>
      <c r="H132" s="24" t="s">
        <v>127</v>
      </c>
    </row>
    <row r="133" spans="1:9" ht="12.75">
      <c r="A133" s="44" t="s">
        <v>187</v>
      </c>
      <c r="B133" s="33"/>
      <c r="C133" s="45">
        <v>45126</v>
      </c>
      <c r="D133" s="25">
        <v>1</v>
      </c>
      <c r="E133" s="25">
        <v>2</v>
      </c>
      <c r="F133" s="25">
        <v>3</v>
      </c>
      <c r="G133" s="26">
        <v>7.142857142857142</v>
      </c>
      <c r="H133" s="26">
        <v>22.22222222222222</v>
      </c>
      <c r="I133" s="40"/>
    </row>
    <row r="134" spans="1:9" ht="12.75">
      <c r="A134" s="44" t="s">
        <v>188</v>
      </c>
      <c r="B134" s="33"/>
      <c r="C134" s="45">
        <v>46521</v>
      </c>
      <c r="D134" s="25">
        <v>2</v>
      </c>
      <c r="E134" s="25">
        <v>0</v>
      </c>
      <c r="F134" s="25">
        <v>2</v>
      </c>
      <c r="G134" s="26">
        <v>14.285714285714285</v>
      </c>
      <c r="H134" s="26">
        <v>0</v>
      </c>
      <c r="I134" s="40"/>
    </row>
    <row r="135" spans="1:9" ht="12.75">
      <c r="A135" s="44" t="s">
        <v>189</v>
      </c>
      <c r="B135" s="33"/>
      <c r="C135" s="45">
        <v>47897</v>
      </c>
      <c r="D135" s="25">
        <v>2</v>
      </c>
      <c r="E135" s="25">
        <v>0</v>
      </c>
      <c r="F135" s="25">
        <v>2</v>
      </c>
      <c r="G135" s="26">
        <v>14.285714285714285</v>
      </c>
      <c r="H135" s="26">
        <v>0</v>
      </c>
      <c r="I135" s="40"/>
    </row>
    <row r="136" spans="1:8" ht="12.75">
      <c r="A136" s="44" t="s">
        <v>190</v>
      </c>
      <c r="B136" s="33"/>
      <c r="C136" s="45">
        <v>49330</v>
      </c>
      <c r="D136" s="25">
        <v>9</v>
      </c>
      <c r="E136" s="25">
        <v>7</v>
      </c>
      <c r="F136" s="25">
        <v>16</v>
      </c>
      <c r="G136" s="26">
        <v>64.28571428571429</v>
      </c>
      <c r="H136" s="26">
        <v>77.77777777777779</v>
      </c>
    </row>
    <row r="137" spans="1:8" ht="12.75">
      <c r="A137" s="34" t="s">
        <v>105</v>
      </c>
      <c r="B137" s="38"/>
      <c r="C137" s="28"/>
      <c r="D137" s="24">
        <v>14</v>
      </c>
      <c r="E137" s="24">
        <v>9</v>
      </c>
      <c r="F137" s="24">
        <v>23</v>
      </c>
      <c r="G137" s="26"/>
      <c r="H137" s="26"/>
    </row>
    <row r="138" spans="1:8" ht="12.75">
      <c r="A138" s="39"/>
      <c r="B138" s="39"/>
      <c r="C138" s="39"/>
      <c r="D138" s="39"/>
      <c r="E138" s="39"/>
      <c r="F138" s="39"/>
      <c r="G138" s="39"/>
      <c r="H138" s="39"/>
    </row>
    <row r="139" spans="1:8" ht="12.75">
      <c r="A139" s="31" t="s">
        <v>191</v>
      </c>
      <c r="B139" s="31"/>
      <c r="C139" s="32" t="s">
        <v>2</v>
      </c>
      <c r="D139" s="32" t="s">
        <v>103</v>
      </c>
      <c r="E139" s="32" t="s">
        <v>104</v>
      </c>
      <c r="F139" s="32" t="s">
        <v>105</v>
      </c>
      <c r="G139" s="32" t="s">
        <v>106</v>
      </c>
      <c r="H139" s="32" t="s">
        <v>127</v>
      </c>
    </row>
    <row r="140" spans="1:8" ht="12.75">
      <c r="A140" s="44" t="s">
        <v>192</v>
      </c>
      <c r="B140" s="33"/>
      <c r="C140" s="45">
        <v>50800</v>
      </c>
      <c r="D140" s="25">
        <v>0</v>
      </c>
      <c r="E140" s="25">
        <v>1</v>
      </c>
      <c r="F140" s="25">
        <v>1</v>
      </c>
      <c r="G140" s="26">
        <v>0</v>
      </c>
      <c r="H140" s="26">
        <v>16.666666666666664</v>
      </c>
    </row>
    <row r="141" spans="1:8" ht="12.75">
      <c r="A141" s="44" t="s">
        <v>193</v>
      </c>
      <c r="B141" s="33"/>
      <c r="C141" s="45">
        <v>52346</v>
      </c>
      <c r="D141" s="25">
        <v>0</v>
      </c>
      <c r="E141" s="25">
        <v>2</v>
      </c>
      <c r="F141" s="25">
        <v>2</v>
      </c>
      <c r="G141" s="26">
        <v>0</v>
      </c>
      <c r="H141" s="26">
        <v>33.33333333333333</v>
      </c>
    </row>
    <row r="142" spans="1:8" ht="12.75">
      <c r="A142" s="44" t="s">
        <v>194</v>
      </c>
      <c r="B142" s="33"/>
      <c r="C142" s="45">
        <v>53929</v>
      </c>
      <c r="D142" s="25">
        <v>1</v>
      </c>
      <c r="E142" s="25">
        <v>1</v>
      </c>
      <c r="F142" s="25">
        <v>2</v>
      </c>
      <c r="G142" s="26">
        <v>6.666666666666667</v>
      </c>
      <c r="H142" s="26">
        <v>16.666666666666664</v>
      </c>
    </row>
    <row r="143" spans="1:8" ht="12.75">
      <c r="A143" s="44" t="s">
        <v>195</v>
      </c>
      <c r="B143" s="33"/>
      <c r="C143" s="45">
        <v>55588</v>
      </c>
      <c r="D143" s="25">
        <v>14</v>
      </c>
      <c r="E143" s="25">
        <v>2</v>
      </c>
      <c r="F143" s="25">
        <v>16</v>
      </c>
      <c r="G143" s="26">
        <v>93.33333333333333</v>
      </c>
      <c r="H143" s="26">
        <v>33.33333333333333</v>
      </c>
    </row>
    <row r="144" spans="1:8" ht="12.75">
      <c r="A144" s="34" t="s">
        <v>105</v>
      </c>
      <c r="B144" s="38"/>
      <c r="C144" s="28"/>
      <c r="D144" s="24">
        <v>15</v>
      </c>
      <c r="E144" s="24">
        <v>6</v>
      </c>
      <c r="F144" s="24">
        <v>21</v>
      </c>
      <c r="G144" s="26"/>
      <c r="H144" s="26"/>
    </row>
    <row r="147" spans="1:6" ht="12.75">
      <c r="A147" s="53"/>
      <c r="B147" s="40"/>
      <c r="C147" s="40"/>
      <c r="D147" s="40"/>
      <c r="E147" s="40"/>
      <c r="F147" s="40"/>
    </row>
  </sheetData>
  <sheetProtection sheet="1" objects="1" scenarios="1"/>
  <mergeCells count="2">
    <mergeCell ref="A1:H1"/>
    <mergeCell ref="A2:H2"/>
  </mergeCells>
  <printOptions horizontalCentered="1"/>
  <pageMargins left="0.7086614173228347" right="0.7086614173228347" top="0.7480314960629921" bottom="0.1968503937007874" header="0.31496062992125984" footer="0.31496062992125984"/>
  <pageSetup horizontalDpi="600" verticalDpi="600" orientation="portrait" paperSize="9" r:id="rId1"/>
  <headerFooter>
    <oddHeader>&amp;R&amp;"Arial,Bold"&amp;16APPENDIX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0"/>
  <sheetViews>
    <sheetView view="pageLayout" workbookViewId="0" topLeftCell="A1">
      <selection activeCell="I128" sqref="I128"/>
    </sheetView>
  </sheetViews>
  <sheetFormatPr defaultColWidth="9.140625" defaultRowHeight="12.75"/>
  <sheetData>
    <row r="1" spans="1:9" ht="13.5">
      <c r="A1" s="147" t="s">
        <v>196</v>
      </c>
      <c r="B1" s="147"/>
      <c r="C1" s="147"/>
      <c r="D1" s="147"/>
      <c r="E1" s="147"/>
      <c r="F1" s="147"/>
      <c r="G1" s="147"/>
      <c r="H1" s="147"/>
      <c r="I1" s="56"/>
    </row>
    <row r="2" spans="1:9" ht="15.75">
      <c r="A2" s="146" t="s">
        <v>101</v>
      </c>
      <c r="B2" s="146"/>
      <c r="C2" s="146"/>
      <c r="D2" s="146"/>
      <c r="E2" s="146"/>
      <c r="F2" s="146"/>
      <c r="G2" s="146"/>
      <c r="H2" s="146"/>
      <c r="I2" s="55"/>
    </row>
    <row r="3" spans="1:9" ht="15.75">
      <c r="A3" s="70"/>
      <c r="B3" s="70"/>
      <c r="C3" s="70"/>
      <c r="D3" s="70"/>
      <c r="E3" s="70"/>
      <c r="F3" s="70"/>
      <c r="G3" s="70"/>
      <c r="H3" s="70"/>
      <c r="I3" s="55"/>
    </row>
    <row r="4" spans="1:8" ht="12.75">
      <c r="A4" s="29" t="s">
        <v>126</v>
      </c>
      <c r="B4" s="29"/>
      <c r="C4" s="24" t="s">
        <v>2</v>
      </c>
      <c r="D4" s="24" t="s">
        <v>103</v>
      </c>
      <c r="E4" s="24" t="s">
        <v>104</v>
      </c>
      <c r="F4" s="24" t="s">
        <v>105</v>
      </c>
      <c r="G4" s="24" t="s">
        <v>106</v>
      </c>
      <c r="H4" s="24" t="s">
        <v>127</v>
      </c>
    </row>
    <row r="5" spans="1:8" ht="12.75">
      <c r="A5" s="44" t="s">
        <v>128</v>
      </c>
      <c r="B5" s="33"/>
      <c r="C5" s="45">
        <v>12535</v>
      </c>
      <c r="D5" s="25">
        <v>5</v>
      </c>
      <c r="E5" s="25">
        <v>5</v>
      </c>
      <c r="F5" s="25">
        <v>10</v>
      </c>
      <c r="G5" s="26">
        <v>50</v>
      </c>
      <c r="H5" s="26">
        <v>22.727272727272727</v>
      </c>
    </row>
    <row r="6" spans="1:8" ht="12.75">
      <c r="A6" s="44" t="s">
        <v>129</v>
      </c>
      <c r="B6" s="33"/>
      <c r="C6" s="45">
        <v>12912</v>
      </c>
      <c r="D6" s="25">
        <v>3</v>
      </c>
      <c r="E6" s="25">
        <v>5</v>
      </c>
      <c r="F6" s="25">
        <v>8</v>
      </c>
      <c r="G6" s="26">
        <v>30</v>
      </c>
      <c r="H6" s="26">
        <v>22.727272727272727</v>
      </c>
    </row>
    <row r="7" spans="1:8" ht="12.75">
      <c r="A7" s="44" t="s">
        <v>130</v>
      </c>
      <c r="B7" s="33"/>
      <c r="C7" s="45">
        <v>13496</v>
      </c>
      <c r="D7" s="25">
        <v>2</v>
      </c>
      <c r="E7" s="25">
        <v>12</v>
      </c>
      <c r="F7" s="25">
        <v>14</v>
      </c>
      <c r="G7" s="26">
        <v>20</v>
      </c>
      <c r="H7" s="26">
        <v>54.54545454545454</v>
      </c>
    </row>
    <row r="8" spans="1:8" ht="12.75">
      <c r="A8" s="34" t="s">
        <v>105</v>
      </c>
      <c r="B8" s="35"/>
      <c r="C8" s="45"/>
      <c r="D8" s="24">
        <v>10</v>
      </c>
      <c r="E8" s="24">
        <v>22</v>
      </c>
      <c r="F8" s="24">
        <v>32</v>
      </c>
      <c r="G8" s="26"/>
      <c r="H8" s="26"/>
    </row>
    <row r="9" spans="1:8" ht="12.75">
      <c r="A9" s="29" t="s">
        <v>131</v>
      </c>
      <c r="B9" s="30"/>
      <c r="C9" s="46" t="s">
        <v>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127</v>
      </c>
    </row>
    <row r="10" spans="1:8" ht="12.75">
      <c r="A10" s="44" t="s">
        <v>128</v>
      </c>
      <c r="B10" s="33"/>
      <c r="C10" s="45">
        <v>12794</v>
      </c>
      <c r="D10" s="25">
        <v>32</v>
      </c>
      <c r="E10" s="25">
        <v>102</v>
      </c>
      <c r="F10" s="25">
        <v>134</v>
      </c>
      <c r="G10" s="26">
        <v>47.76119402985074</v>
      </c>
      <c r="H10" s="26">
        <v>26.356589147286826</v>
      </c>
    </row>
    <row r="11" spans="1:8" ht="12.75">
      <c r="A11" s="44" t="s">
        <v>129</v>
      </c>
      <c r="B11" s="33"/>
      <c r="C11" s="45">
        <v>13179</v>
      </c>
      <c r="D11" s="25">
        <v>5</v>
      </c>
      <c r="E11" s="25">
        <v>36</v>
      </c>
      <c r="F11" s="25">
        <v>41</v>
      </c>
      <c r="G11" s="26">
        <v>7.462686567164178</v>
      </c>
      <c r="H11" s="26">
        <v>9.30232558139535</v>
      </c>
    </row>
    <row r="12" spans="1:8" ht="12.75">
      <c r="A12" s="44" t="s">
        <v>130</v>
      </c>
      <c r="B12" s="33"/>
      <c r="C12" s="45">
        <v>13775</v>
      </c>
      <c r="D12" s="25">
        <v>30</v>
      </c>
      <c r="E12" s="25">
        <v>249</v>
      </c>
      <c r="F12" s="25">
        <v>279</v>
      </c>
      <c r="G12" s="26">
        <v>44.776119402985074</v>
      </c>
      <c r="H12" s="26">
        <v>64.34108527131784</v>
      </c>
    </row>
    <row r="13" spans="1:8" ht="12.75">
      <c r="A13" s="34" t="s">
        <v>105</v>
      </c>
      <c r="B13" s="35"/>
      <c r="C13" s="45"/>
      <c r="D13" s="24">
        <v>67</v>
      </c>
      <c r="E13" s="24">
        <v>387</v>
      </c>
      <c r="F13" s="24">
        <v>454</v>
      </c>
      <c r="G13" s="27"/>
      <c r="H13" s="27"/>
    </row>
    <row r="14" spans="1:8" ht="12.75">
      <c r="A14" s="36"/>
      <c r="B14" s="36"/>
      <c r="C14" s="47"/>
      <c r="D14" s="37"/>
      <c r="E14" s="36"/>
      <c r="F14" s="36"/>
      <c r="G14" s="36"/>
      <c r="H14" s="36"/>
    </row>
    <row r="15" spans="1:8" ht="12.75">
      <c r="A15" s="31" t="s">
        <v>132</v>
      </c>
      <c r="B15" s="31"/>
      <c r="C15" s="48" t="s">
        <v>2</v>
      </c>
      <c r="D15" s="32" t="s">
        <v>103</v>
      </c>
      <c r="E15" s="32" t="s">
        <v>104</v>
      </c>
      <c r="F15" s="32" t="s">
        <v>105</v>
      </c>
      <c r="G15" s="32" t="s">
        <v>106</v>
      </c>
      <c r="H15" s="32" t="s">
        <v>127</v>
      </c>
    </row>
    <row r="16" spans="1:8" ht="12.75">
      <c r="A16" s="44" t="s">
        <v>133</v>
      </c>
      <c r="B16" s="33"/>
      <c r="C16" s="45">
        <v>13930</v>
      </c>
      <c r="D16" s="25">
        <v>6</v>
      </c>
      <c r="E16" s="25">
        <v>10</v>
      </c>
      <c r="F16" s="25">
        <v>16</v>
      </c>
      <c r="G16" s="26">
        <v>66.66666666666666</v>
      </c>
      <c r="H16" s="26">
        <v>55.55555555555556</v>
      </c>
    </row>
    <row r="17" spans="1:8" ht="12.75">
      <c r="A17" s="44" t="s">
        <v>134</v>
      </c>
      <c r="B17" s="33"/>
      <c r="C17" s="45">
        <v>14326</v>
      </c>
      <c r="D17" s="25">
        <v>1</v>
      </c>
      <c r="E17" s="25">
        <v>3</v>
      </c>
      <c r="F17" s="25">
        <v>4</v>
      </c>
      <c r="G17" s="26">
        <v>11.11111111111111</v>
      </c>
      <c r="H17" s="26">
        <v>16.666666666666664</v>
      </c>
    </row>
    <row r="18" spans="1:8" ht="12.75">
      <c r="A18" s="44" t="s">
        <v>135</v>
      </c>
      <c r="B18" s="33"/>
      <c r="C18" s="45">
        <v>14966</v>
      </c>
      <c r="D18" s="25">
        <v>2</v>
      </c>
      <c r="E18" s="25">
        <v>5</v>
      </c>
      <c r="F18" s="25">
        <v>7</v>
      </c>
      <c r="G18" s="26">
        <v>22.22222222222222</v>
      </c>
      <c r="H18" s="26">
        <v>27.77777777777778</v>
      </c>
    </row>
    <row r="19" spans="1:8" ht="12.75">
      <c r="A19" s="34" t="s">
        <v>105</v>
      </c>
      <c r="B19" s="35"/>
      <c r="C19" s="45"/>
      <c r="D19" s="24">
        <v>9</v>
      </c>
      <c r="E19" s="24">
        <v>18</v>
      </c>
      <c r="F19" s="24">
        <v>27</v>
      </c>
      <c r="G19" s="26"/>
      <c r="H19" s="26"/>
    </row>
    <row r="20" spans="1:8" ht="12.75">
      <c r="A20" s="29" t="s">
        <v>136</v>
      </c>
      <c r="B20" s="30"/>
      <c r="C20" s="46" t="s">
        <v>2</v>
      </c>
      <c r="D20" s="24" t="s">
        <v>103</v>
      </c>
      <c r="E20" s="24" t="s">
        <v>104</v>
      </c>
      <c r="F20" s="24" t="s">
        <v>105</v>
      </c>
      <c r="G20" s="24" t="s">
        <v>106</v>
      </c>
      <c r="H20" s="24" t="s">
        <v>127</v>
      </c>
    </row>
    <row r="21" spans="1:8" ht="12.75">
      <c r="A21" s="44" t="s">
        <v>133</v>
      </c>
      <c r="B21" s="33"/>
      <c r="C21" s="45">
        <v>14218</v>
      </c>
      <c r="D21" s="25">
        <v>17</v>
      </c>
      <c r="E21" s="25">
        <v>113</v>
      </c>
      <c r="F21" s="25">
        <v>130</v>
      </c>
      <c r="G21" s="26">
        <v>56.666666666666664</v>
      </c>
      <c r="H21" s="26">
        <v>28.680203045685282</v>
      </c>
    </row>
    <row r="22" spans="1:8" ht="12.75">
      <c r="A22" s="44" t="s">
        <v>134</v>
      </c>
      <c r="B22" s="33"/>
      <c r="C22" s="45">
        <v>14622</v>
      </c>
      <c r="D22" s="25">
        <v>4</v>
      </c>
      <c r="E22" s="25">
        <v>18</v>
      </c>
      <c r="F22" s="25">
        <v>22</v>
      </c>
      <c r="G22" s="26">
        <v>13.333333333333334</v>
      </c>
      <c r="H22" s="26">
        <v>4.568527918781726</v>
      </c>
    </row>
    <row r="23" spans="1:8" ht="12.75">
      <c r="A23" s="44" t="s">
        <v>135</v>
      </c>
      <c r="B23" s="33"/>
      <c r="C23" s="45">
        <v>15276</v>
      </c>
      <c r="D23" s="25">
        <v>9</v>
      </c>
      <c r="E23" s="25">
        <v>263</v>
      </c>
      <c r="F23" s="25">
        <v>272</v>
      </c>
      <c r="G23" s="26">
        <v>30</v>
      </c>
      <c r="H23" s="26">
        <v>66.75126903553299</v>
      </c>
    </row>
    <row r="24" spans="1:8" ht="12.75">
      <c r="A24" s="34" t="s">
        <v>105</v>
      </c>
      <c r="B24" s="35"/>
      <c r="C24" s="45"/>
      <c r="D24" s="24">
        <v>30</v>
      </c>
      <c r="E24" s="24">
        <v>394</v>
      </c>
      <c r="F24" s="24">
        <v>424</v>
      </c>
      <c r="G24" s="26"/>
      <c r="H24" s="26"/>
    </row>
    <row r="25" spans="1:8" ht="12.75">
      <c r="A25" s="36"/>
      <c r="B25" s="36"/>
      <c r="C25" s="49"/>
      <c r="D25" s="36"/>
      <c r="E25" s="36"/>
      <c r="F25" s="36"/>
      <c r="G25" s="36"/>
      <c r="H25" s="36"/>
    </row>
    <row r="26" spans="1:8" ht="12.75">
      <c r="A26" s="31" t="s">
        <v>137</v>
      </c>
      <c r="B26" s="31"/>
      <c r="C26" s="48" t="s">
        <v>2</v>
      </c>
      <c r="D26" s="32" t="s">
        <v>103</v>
      </c>
      <c r="E26" s="32" t="s">
        <v>104</v>
      </c>
      <c r="F26" s="32" t="s">
        <v>105</v>
      </c>
      <c r="G26" s="32" t="s">
        <v>106</v>
      </c>
      <c r="H26" s="32" t="s">
        <v>127</v>
      </c>
    </row>
    <row r="27" spans="1:8" ht="12.75">
      <c r="A27" s="44" t="s">
        <v>138</v>
      </c>
      <c r="B27" s="33"/>
      <c r="C27" s="45">
        <v>15230</v>
      </c>
      <c r="D27" s="25">
        <v>38</v>
      </c>
      <c r="E27" s="25">
        <v>98</v>
      </c>
      <c r="F27" s="25">
        <v>136</v>
      </c>
      <c r="G27" s="26">
        <v>71.69811320754717</v>
      </c>
      <c r="H27" s="26">
        <v>38.88888888888889</v>
      </c>
    </row>
    <row r="28" spans="1:8" ht="12.75">
      <c r="A28" s="44" t="s">
        <v>139</v>
      </c>
      <c r="B28" s="33"/>
      <c r="C28" s="45">
        <v>15664</v>
      </c>
      <c r="D28" s="25">
        <v>7</v>
      </c>
      <c r="E28" s="25">
        <v>18</v>
      </c>
      <c r="F28" s="25">
        <v>25</v>
      </c>
      <c r="G28" s="26">
        <v>13.20754716981132</v>
      </c>
      <c r="H28" s="26">
        <v>7.142857142857142</v>
      </c>
    </row>
    <row r="29" spans="1:8" ht="12.75">
      <c r="A29" s="44" t="s">
        <v>140</v>
      </c>
      <c r="B29" s="33"/>
      <c r="C29" s="45">
        <v>16399</v>
      </c>
      <c r="D29" s="25">
        <v>8</v>
      </c>
      <c r="E29" s="25">
        <v>136</v>
      </c>
      <c r="F29" s="25">
        <v>144</v>
      </c>
      <c r="G29" s="26">
        <v>15.09433962264151</v>
      </c>
      <c r="H29" s="26">
        <v>53.96825396825397</v>
      </c>
    </row>
    <row r="30" spans="1:8" ht="12.75">
      <c r="A30" s="34" t="s">
        <v>105</v>
      </c>
      <c r="B30" s="38"/>
      <c r="C30" s="45"/>
      <c r="D30" s="24">
        <v>53</v>
      </c>
      <c r="E30" s="24">
        <v>252</v>
      </c>
      <c r="F30" s="24">
        <v>305</v>
      </c>
      <c r="G30" s="26"/>
      <c r="H30" s="27"/>
    </row>
    <row r="31" spans="1:8" ht="12.75">
      <c r="A31" s="29" t="s">
        <v>141</v>
      </c>
      <c r="B31" s="30"/>
      <c r="C31" s="46" t="s">
        <v>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127</v>
      </c>
    </row>
    <row r="32" spans="1:8" ht="12.75">
      <c r="A32" s="44" t="s">
        <v>138</v>
      </c>
      <c r="B32" s="33"/>
      <c r="C32" s="45">
        <v>15545</v>
      </c>
      <c r="D32" s="25">
        <v>7</v>
      </c>
      <c r="E32" s="25">
        <v>230</v>
      </c>
      <c r="F32" s="25">
        <v>237</v>
      </c>
      <c r="G32" s="26">
        <v>29.166666666666668</v>
      </c>
      <c r="H32" s="26">
        <v>23.784901758014477</v>
      </c>
    </row>
    <row r="33" spans="1:8" ht="12.75">
      <c r="A33" s="44" t="s">
        <v>139</v>
      </c>
      <c r="B33" s="33"/>
      <c r="C33" s="45">
        <v>15988</v>
      </c>
      <c r="D33" s="25">
        <v>5</v>
      </c>
      <c r="E33" s="25">
        <v>104</v>
      </c>
      <c r="F33" s="25">
        <v>109</v>
      </c>
      <c r="G33" s="26">
        <v>20.833333333333336</v>
      </c>
      <c r="H33" s="26">
        <v>10.754912099276112</v>
      </c>
    </row>
    <row r="34" spans="1:8" ht="12.75">
      <c r="A34" s="44" t="s">
        <v>140</v>
      </c>
      <c r="B34" s="33"/>
      <c r="C34" s="45">
        <v>16738</v>
      </c>
      <c r="D34" s="25">
        <v>12</v>
      </c>
      <c r="E34" s="25">
        <v>633</v>
      </c>
      <c r="F34" s="25">
        <v>645</v>
      </c>
      <c r="G34" s="26">
        <v>50</v>
      </c>
      <c r="H34" s="26">
        <v>65.4601861427094</v>
      </c>
    </row>
    <row r="35" spans="1:8" ht="12.75">
      <c r="A35" s="34" t="s">
        <v>105</v>
      </c>
      <c r="B35" s="35"/>
      <c r="C35" s="45"/>
      <c r="D35" s="24">
        <v>24</v>
      </c>
      <c r="E35" s="24">
        <v>967</v>
      </c>
      <c r="F35" s="24">
        <v>991</v>
      </c>
      <c r="G35" s="27"/>
      <c r="H35" s="27"/>
    </row>
    <row r="36" spans="1:8" ht="12.75">
      <c r="A36" s="36"/>
      <c r="B36" s="36"/>
      <c r="C36" s="49"/>
      <c r="D36" s="36"/>
      <c r="E36" s="36"/>
      <c r="F36" s="36"/>
      <c r="G36" s="36"/>
      <c r="H36" s="36"/>
    </row>
    <row r="37" spans="1:8" ht="12.75">
      <c r="A37" s="31" t="s">
        <v>142</v>
      </c>
      <c r="B37" s="31"/>
      <c r="C37" s="48" t="s">
        <v>2</v>
      </c>
      <c r="D37" s="32" t="s">
        <v>103</v>
      </c>
      <c r="E37" s="32" t="s">
        <v>104</v>
      </c>
      <c r="F37" s="32" t="s">
        <v>105</v>
      </c>
      <c r="G37" s="32" t="s">
        <v>106</v>
      </c>
      <c r="H37" s="32" t="s">
        <v>127</v>
      </c>
    </row>
    <row r="38" spans="1:8" ht="12.75">
      <c r="A38" s="44" t="s">
        <v>143</v>
      </c>
      <c r="B38" s="33"/>
      <c r="C38" s="45">
        <v>16644</v>
      </c>
      <c r="D38" s="25">
        <v>9</v>
      </c>
      <c r="E38" s="25">
        <v>37</v>
      </c>
      <c r="F38" s="25">
        <v>46</v>
      </c>
      <c r="G38" s="26">
        <v>19.565217391304348</v>
      </c>
      <c r="H38" s="26">
        <v>31.62393162393162</v>
      </c>
    </row>
    <row r="39" spans="1:8" ht="12.75">
      <c r="A39" s="44" t="s">
        <v>144</v>
      </c>
      <c r="B39" s="33"/>
      <c r="C39" s="45">
        <v>17398</v>
      </c>
      <c r="D39" s="25">
        <v>9</v>
      </c>
      <c r="E39" s="25">
        <v>12</v>
      </c>
      <c r="F39" s="25">
        <v>21</v>
      </c>
      <c r="G39" s="26">
        <v>19.565217391304348</v>
      </c>
      <c r="H39" s="26">
        <v>10.256410256410255</v>
      </c>
    </row>
    <row r="40" spans="1:8" ht="12.75">
      <c r="A40" s="44" t="s">
        <v>145</v>
      </c>
      <c r="B40" s="33"/>
      <c r="C40" s="45">
        <v>18190</v>
      </c>
      <c r="D40" s="25">
        <v>28</v>
      </c>
      <c r="E40" s="25">
        <v>68</v>
      </c>
      <c r="F40" s="25">
        <v>96</v>
      </c>
      <c r="G40" s="26">
        <v>60.86956521739131</v>
      </c>
      <c r="H40" s="26">
        <v>58.119658119658126</v>
      </c>
    </row>
    <row r="41" spans="1:8" ht="12.75">
      <c r="A41" s="34" t="s">
        <v>105</v>
      </c>
      <c r="B41" s="38"/>
      <c r="C41" s="45"/>
      <c r="D41" s="24">
        <v>46</v>
      </c>
      <c r="E41" s="24">
        <v>117</v>
      </c>
      <c r="F41" s="24">
        <v>163</v>
      </c>
      <c r="G41" s="27"/>
      <c r="H41" s="27"/>
    </row>
    <row r="42" spans="1:8" ht="12.75">
      <c r="A42" s="29" t="s">
        <v>146</v>
      </c>
      <c r="B42" s="30"/>
      <c r="C42" s="46" t="s">
        <v>2</v>
      </c>
      <c r="D42" s="24" t="s">
        <v>103</v>
      </c>
      <c r="E42" s="24" t="s">
        <v>104</v>
      </c>
      <c r="F42" s="24" t="s">
        <v>105</v>
      </c>
      <c r="G42" s="24" t="s">
        <v>106</v>
      </c>
      <c r="H42" s="24" t="s">
        <v>127</v>
      </c>
    </row>
    <row r="43" spans="1:8" ht="12.75">
      <c r="A43" s="44" t="s">
        <v>143</v>
      </c>
      <c r="B43" s="33"/>
      <c r="C43" s="45">
        <v>16988</v>
      </c>
      <c r="D43" s="25">
        <v>8</v>
      </c>
      <c r="E43" s="25">
        <v>12</v>
      </c>
      <c r="F43" s="25">
        <v>20</v>
      </c>
      <c r="G43" s="26">
        <v>72.72727272727273</v>
      </c>
      <c r="H43" s="26">
        <v>23.52941176470588</v>
      </c>
    </row>
    <row r="44" spans="1:8" ht="12.75">
      <c r="A44" s="44" t="s">
        <v>144</v>
      </c>
      <c r="B44" s="33"/>
      <c r="C44" s="45">
        <v>17758</v>
      </c>
      <c r="D44" s="25">
        <v>1</v>
      </c>
      <c r="E44" s="25">
        <v>8</v>
      </c>
      <c r="F44" s="25">
        <v>9</v>
      </c>
      <c r="G44" s="26">
        <v>9.090909090909092</v>
      </c>
      <c r="H44" s="26">
        <v>15.686274509803921</v>
      </c>
    </row>
    <row r="45" spans="1:8" ht="12.75">
      <c r="A45" s="44" t="s">
        <v>145</v>
      </c>
      <c r="B45" s="33"/>
      <c r="C45" s="45">
        <v>18566</v>
      </c>
      <c r="D45" s="25">
        <v>2</v>
      </c>
      <c r="E45" s="25">
        <v>31</v>
      </c>
      <c r="F45" s="25">
        <v>33</v>
      </c>
      <c r="G45" s="26">
        <v>18.181818181818183</v>
      </c>
      <c r="H45" s="26">
        <v>60.78431372549019</v>
      </c>
    </row>
    <row r="46" spans="1:8" ht="12.75">
      <c r="A46" s="34" t="s">
        <v>105</v>
      </c>
      <c r="B46" s="35"/>
      <c r="C46" s="45"/>
      <c r="D46" s="24">
        <v>11</v>
      </c>
      <c r="E46" s="24">
        <v>51</v>
      </c>
      <c r="F46" s="24">
        <v>62</v>
      </c>
      <c r="G46" s="27"/>
      <c r="H46" s="27"/>
    </row>
    <row r="47" spans="1:8" ht="12.75">
      <c r="A47" s="40"/>
      <c r="B47" s="40"/>
      <c r="C47" s="50"/>
      <c r="D47" s="40"/>
      <c r="E47" s="40"/>
      <c r="F47" s="40"/>
      <c r="G47" s="40"/>
      <c r="H47" s="40"/>
    </row>
    <row r="48" spans="1:8" ht="12.75">
      <c r="A48" s="29" t="s">
        <v>147</v>
      </c>
      <c r="B48" s="29"/>
      <c r="C48" s="46" t="s">
        <v>2</v>
      </c>
      <c r="D48" s="24" t="s">
        <v>103</v>
      </c>
      <c r="E48" s="24" t="s">
        <v>104</v>
      </c>
      <c r="F48" s="24" t="s">
        <v>105</v>
      </c>
      <c r="G48" s="24" t="s">
        <v>106</v>
      </c>
      <c r="H48" s="24" t="s">
        <v>127</v>
      </c>
    </row>
    <row r="49" spans="1:8" ht="12.75">
      <c r="A49" s="44" t="s">
        <v>148</v>
      </c>
      <c r="B49" s="33"/>
      <c r="C49" s="45">
        <v>18416</v>
      </c>
      <c r="D49" s="25">
        <v>13</v>
      </c>
      <c r="E49" s="25">
        <v>33</v>
      </c>
      <c r="F49" s="25">
        <v>46</v>
      </c>
      <c r="G49" s="26">
        <v>54.166666666666664</v>
      </c>
      <c r="H49" s="26">
        <v>26.400000000000002</v>
      </c>
    </row>
    <row r="50" spans="1:8" ht="12.75">
      <c r="A50" s="44" t="s">
        <v>149</v>
      </c>
      <c r="B50" s="33"/>
      <c r="C50" s="45">
        <v>19340</v>
      </c>
      <c r="D50" s="25">
        <v>2</v>
      </c>
      <c r="E50" s="25">
        <v>8</v>
      </c>
      <c r="F50" s="25">
        <v>10</v>
      </c>
      <c r="G50" s="26">
        <v>8.333333333333332</v>
      </c>
      <c r="H50" s="26">
        <v>6.4</v>
      </c>
    </row>
    <row r="51" spans="1:8" ht="12.75">
      <c r="A51" s="44" t="s">
        <v>150</v>
      </c>
      <c r="B51" s="33"/>
      <c r="C51" s="45">
        <v>20226</v>
      </c>
      <c r="D51" s="25">
        <v>9</v>
      </c>
      <c r="E51" s="25">
        <v>84</v>
      </c>
      <c r="F51" s="25">
        <v>93</v>
      </c>
      <c r="G51" s="26">
        <v>37.5</v>
      </c>
      <c r="H51" s="26">
        <v>67.2</v>
      </c>
    </row>
    <row r="52" spans="1:8" ht="12.75">
      <c r="A52" s="34" t="s">
        <v>105</v>
      </c>
      <c r="B52" s="38"/>
      <c r="C52" s="45"/>
      <c r="D52" s="24">
        <v>24</v>
      </c>
      <c r="E52" s="24">
        <v>125</v>
      </c>
      <c r="F52" s="24">
        <v>149</v>
      </c>
      <c r="G52" s="26"/>
      <c r="H52" s="26"/>
    </row>
    <row r="53" spans="1:8" ht="12.75">
      <c r="A53" s="29" t="s">
        <v>151</v>
      </c>
      <c r="B53" s="30"/>
      <c r="C53" s="46" t="s">
        <v>2</v>
      </c>
      <c r="D53" s="24" t="s">
        <v>103</v>
      </c>
      <c r="E53" s="24" t="s">
        <v>104</v>
      </c>
      <c r="F53" s="24" t="s">
        <v>105</v>
      </c>
      <c r="G53" s="24" t="s">
        <v>106</v>
      </c>
      <c r="H53" s="24" t="s">
        <v>127</v>
      </c>
    </row>
    <row r="54" spans="1:8" ht="12.75">
      <c r="A54" s="44" t="s">
        <v>148</v>
      </c>
      <c r="B54" s="33"/>
      <c r="C54" s="45">
        <v>18797</v>
      </c>
      <c r="D54" s="25">
        <v>0</v>
      </c>
      <c r="E54" s="25">
        <v>2</v>
      </c>
      <c r="F54" s="25">
        <v>2</v>
      </c>
      <c r="G54" s="26">
        <v>0</v>
      </c>
      <c r="H54" s="26">
        <v>3.0303030303030303</v>
      </c>
    </row>
    <row r="55" spans="1:8" ht="12.75">
      <c r="A55" s="44" t="s">
        <v>149</v>
      </c>
      <c r="B55" s="33"/>
      <c r="C55" s="45">
        <v>19740</v>
      </c>
      <c r="D55" s="25">
        <v>0</v>
      </c>
      <c r="E55" s="25">
        <v>7</v>
      </c>
      <c r="F55" s="25">
        <v>7</v>
      </c>
      <c r="G55" s="26">
        <v>0</v>
      </c>
      <c r="H55" s="26">
        <v>10.606060606060606</v>
      </c>
    </row>
    <row r="56" spans="1:8" ht="12.75">
      <c r="A56" s="44" t="s">
        <v>150</v>
      </c>
      <c r="B56" s="33"/>
      <c r="C56" s="45">
        <v>20644</v>
      </c>
      <c r="D56" s="25">
        <v>0</v>
      </c>
      <c r="E56" s="25">
        <v>57</v>
      </c>
      <c r="F56" s="25">
        <v>57</v>
      </c>
      <c r="G56" s="26">
        <v>0</v>
      </c>
      <c r="H56" s="26">
        <v>86.36363636363636</v>
      </c>
    </row>
    <row r="57" spans="1:8" ht="12.75">
      <c r="A57" s="34" t="s">
        <v>105</v>
      </c>
      <c r="B57" s="35"/>
      <c r="C57" s="45"/>
      <c r="D57" s="24">
        <v>0</v>
      </c>
      <c r="E57" s="24">
        <v>66</v>
      </c>
      <c r="F57" s="24">
        <v>66</v>
      </c>
      <c r="G57" s="26"/>
      <c r="H57" s="26"/>
    </row>
    <row r="58" spans="1:8" ht="12.75">
      <c r="A58" s="41"/>
      <c r="B58" s="41"/>
      <c r="C58" s="50"/>
      <c r="D58" s="42"/>
      <c r="E58" s="42"/>
      <c r="F58" s="42"/>
      <c r="G58" s="52"/>
      <c r="H58" s="52"/>
    </row>
    <row r="59" spans="1:8" ht="12.75">
      <c r="A59" s="41"/>
      <c r="B59" s="41"/>
      <c r="C59" s="50"/>
      <c r="D59" s="42"/>
      <c r="E59" s="42"/>
      <c r="F59" s="42"/>
      <c r="G59" s="52"/>
      <c r="H59" s="52"/>
    </row>
    <row r="60" spans="1:8" ht="12.75">
      <c r="A60" s="41"/>
      <c r="B60" s="41"/>
      <c r="C60" s="50"/>
      <c r="D60" s="42"/>
      <c r="E60" s="42"/>
      <c r="F60" s="42"/>
      <c r="G60" s="52"/>
      <c r="H60" s="52"/>
    </row>
    <row r="61" spans="1:8" ht="12.75">
      <c r="A61" s="40"/>
      <c r="B61" s="40"/>
      <c r="C61" s="50"/>
      <c r="D61" s="40"/>
      <c r="E61" s="40"/>
      <c r="F61" s="40"/>
      <c r="G61" s="40"/>
      <c r="H61" s="40"/>
    </row>
    <row r="62" spans="1:8" ht="12.75">
      <c r="A62" s="29" t="s">
        <v>152</v>
      </c>
      <c r="B62" s="29"/>
      <c r="C62" s="46" t="s">
        <v>2</v>
      </c>
      <c r="D62" s="24" t="s">
        <v>103</v>
      </c>
      <c r="E62" s="24" t="s">
        <v>104</v>
      </c>
      <c r="F62" s="24" t="s">
        <v>105</v>
      </c>
      <c r="G62" s="24" t="s">
        <v>106</v>
      </c>
      <c r="H62" s="24" t="s">
        <v>127</v>
      </c>
    </row>
    <row r="63" spans="1:8" ht="12.75">
      <c r="A63" s="44" t="s">
        <v>153</v>
      </c>
      <c r="B63" s="33"/>
      <c r="C63" s="45">
        <v>21130</v>
      </c>
      <c r="D63" s="25">
        <v>3</v>
      </c>
      <c r="E63" s="25">
        <v>47</v>
      </c>
      <c r="F63" s="25">
        <v>50</v>
      </c>
      <c r="G63" s="26">
        <v>37.5</v>
      </c>
      <c r="H63" s="26">
        <v>41.5929203539823</v>
      </c>
    </row>
    <row r="64" spans="1:8" ht="12.75">
      <c r="A64" s="44" t="s">
        <v>154</v>
      </c>
      <c r="B64" s="33"/>
      <c r="C64" s="45">
        <v>22073</v>
      </c>
      <c r="D64" s="25">
        <v>2</v>
      </c>
      <c r="E64" s="25">
        <v>6</v>
      </c>
      <c r="F64" s="25">
        <v>8</v>
      </c>
      <c r="G64" s="26">
        <v>25</v>
      </c>
      <c r="H64" s="26">
        <v>5.3097345132743365</v>
      </c>
    </row>
    <row r="65" spans="1:8" ht="12.75">
      <c r="A65" s="44" t="s">
        <v>155</v>
      </c>
      <c r="B65" s="33"/>
      <c r="C65" s="45">
        <v>23091</v>
      </c>
      <c r="D65" s="25">
        <v>3</v>
      </c>
      <c r="E65" s="25">
        <v>60</v>
      </c>
      <c r="F65" s="25">
        <v>63</v>
      </c>
      <c r="G65" s="26">
        <v>37.5</v>
      </c>
      <c r="H65" s="26">
        <v>53.09734513274337</v>
      </c>
    </row>
    <row r="66" spans="1:8" ht="12.75">
      <c r="A66" s="34" t="s">
        <v>105</v>
      </c>
      <c r="B66" s="35"/>
      <c r="C66" s="45"/>
      <c r="D66" s="24">
        <v>8</v>
      </c>
      <c r="E66" s="24">
        <v>113</v>
      </c>
      <c r="F66" s="24">
        <v>121</v>
      </c>
      <c r="G66" s="26"/>
      <c r="H66" s="26"/>
    </row>
    <row r="67" spans="1:8" ht="12.75">
      <c r="A67" s="29" t="s">
        <v>156</v>
      </c>
      <c r="B67" s="30"/>
      <c r="C67" s="46" t="s">
        <v>2</v>
      </c>
      <c r="D67" s="24" t="s">
        <v>103</v>
      </c>
      <c r="E67" s="24" t="s">
        <v>104</v>
      </c>
      <c r="F67" s="24" t="s">
        <v>105</v>
      </c>
      <c r="G67" s="24" t="s">
        <v>106</v>
      </c>
      <c r="H67" s="24" t="s">
        <v>127</v>
      </c>
    </row>
    <row r="68" spans="1:8" ht="12.75">
      <c r="A68" s="44" t="s">
        <v>153</v>
      </c>
      <c r="B68" s="33"/>
      <c r="C68" s="45">
        <v>21568</v>
      </c>
      <c r="D68" s="25">
        <v>0</v>
      </c>
      <c r="E68" s="25">
        <v>2</v>
      </c>
      <c r="F68" s="25">
        <v>2</v>
      </c>
      <c r="G68" s="26">
        <v>0</v>
      </c>
      <c r="H68" s="26">
        <v>66.66666666666666</v>
      </c>
    </row>
    <row r="69" spans="1:8" ht="12.75">
      <c r="A69" s="44" t="s">
        <v>154</v>
      </c>
      <c r="B69" s="33"/>
      <c r="C69" s="45">
        <v>22530</v>
      </c>
      <c r="D69" s="25">
        <v>0</v>
      </c>
      <c r="E69" s="25">
        <v>0</v>
      </c>
      <c r="F69" s="25">
        <v>0</v>
      </c>
      <c r="G69" s="26">
        <v>0</v>
      </c>
      <c r="H69" s="26">
        <v>0</v>
      </c>
    </row>
    <row r="70" spans="1:8" ht="12.75">
      <c r="A70" s="44" t="s">
        <v>155</v>
      </c>
      <c r="B70" s="33"/>
      <c r="C70" s="45">
        <v>23569</v>
      </c>
      <c r="D70" s="25">
        <v>0</v>
      </c>
      <c r="E70" s="25">
        <v>1</v>
      </c>
      <c r="F70" s="25">
        <v>1</v>
      </c>
      <c r="G70" s="26">
        <v>0</v>
      </c>
      <c r="H70" s="26">
        <v>33.33333333333333</v>
      </c>
    </row>
    <row r="71" spans="1:8" ht="12.75">
      <c r="A71" s="34" t="s">
        <v>105</v>
      </c>
      <c r="B71" s="35"/>
      <c r="C71" s="45"/>
      <c r="D71" s="24">
        <v>0</v>
      </c>
      <c r="E71" s="24">
        <v>3</v>
      </c>
      <c r="F71" s="24">
        <v>3</v>
      </c>
      <c r="G71" s="26"/>
      <c r="H71" s="26"/>
    </row>
    <row r="72" spans="1:8" ht="12.75">
      <c r="A72" s="36"/>
      <c r="B72" s="36"/>
      <c r="C72" s="49"/>
      <c r="D72" s="36"/>
      <c r="E72" s="36"/>
      <c r="F72" s="36"/>
      <c r="G72" s="36"/>
      <c r="H72" s="36"/>
    </row>
    <row r="73" spans="1:8" ht="12.75">
      <c r="A73" s="31" t="s">
        <v>157</v>
      </c>
      <c r="B73" s="31"/>
      <c r="C73" s="48" t="s">
        <v>2</v>
      </c>
      <c r="D73" s="32" t="s">
        <v>103</v>
      </c>
      <c r="E73" s="32" t="s">
        <v>104</v>
      </c>
      <c r="F73" s="32" t="s">
        <v>105</v>
      </c>
      <c r="G73" s="32" t="s">
        <v>106</v>
      </c>
      <c r="H73" s="32" t="s">
        <v>127</v>
      </c>
    </row>
    <row r="74" spans="1:8" ht="12.75">
      <c r="A74" s="44" t="s">
        <v>158</v>
      </c>
      <c r="B74" s="33"/>
      <c r="C74" s="45">
        <v>23788</v>
      </c>
      <c r="D74" s="25">
        <v>0</v>
      </c>
      <c r="E74" s="25">
        <v>4</v>
      </c>
      <c r="F74" s="25">
        <v>4</v>
      </c>
      <c r="G74" s="26">
        <v>0</v>
      </c>
      <c r="H74" s="26">
        <v>8</v>
      </c>
    </row>
    <row r="75" spans="1:8" ht="12.75">
      <c r="A75" s="44" t="s">
        <v>159</v>
      </c>
      <c r="B75" s="33"/>
      <c r="C75" s="45">
        <v>24505</v>
      </c>
      <c r="D75" s="25">
        <v>0</v>
      </c>
      <c r="E75" s="25">
        <v>6</v>
      </c>
      <c r="F75" s="25">
        <v>6</v>
      </c>
      <c r="G75" s="26">
        <v>0</v>
      </c>
      <c r="H75" s="26">
        <v>12</v>
      </c>
    </row>
    <row r="76" spans="1:8" ht="12.75">
      <c r="A76" s="44" t="s">
        <v>160</v>
      </c>
      <c r="B76" s="33"/>
      <c r="C76" s="45">
        <v>25240</v>
      </c>
      <c r="D76" s="25">
        <v>0</v>
      </c>
      <c r="E76" s="25">
        <v>4</v>
      </c>
      <c r="F76" s="25">
        <v>4</v>
      </c>
      <c r="G76" s="26">
        <v>0</v>
      </c>
      <c r="H76" s="26">
        <v>8</v>
      </c>
    </row>
    <row r="77" spans="1:8" ht="12.75">
      <c r="A77" s="44" t="s">
        <v>161</v>
      </c>
      <c r="B77" s="33"/>
      <c r="C77" s="45">
        <v>25994</v>
      </c>
      <c r="D77" s="25">
        <v>8</v>
      </c>
      <c r="E77" s="25">
        <v>36</v>
      </c>
      <c r="F77" s="25">
        <v>44</v>
      </c>
      <c r="G77" s="26">
        <v>100</v>
      </c>
      <c r="H77" s="26">
        <v>72</v>
      </c>
    </row>
    <row r="78" spans="1:8" ht="12.75">
      <c r="A78" s="34" t="s">
        <v>105</v>
      </c>
      <c r="B78" s="38"/>
      <c r="C78" s="45"/>
      <c r="D78" s="24">
        <v>8</v>
      </c>
      <c r="E78" s="24">
        <v>50</v>
      </c>
      <c r="F78" s="24">
        <v>58</v>
      </c>
      <c r="G78" s="26"/>
      <c r="H78" s="26"/>
    </row>
    <row r="79" spans="1:8" ht="12.75">
      <c r="A79" s="29" t="s">
        <v>162</v>
      </c>
      <c r="B79" s="30"/>
      <c r="C79" s="46" t="s">
        <v>2</v>
      </c>
      <c r="D79" s="24" t="s">
        <v>103</v>
      </c>
      <c r="E79" s="24" t="s">
        <v>104</v>
      </c>
      <c r="F79" s="24" t="s">
        <v>105</v>
      </c>
      <c r="G79" s="24" t="s">
        <v>106</v>
      </c>
      <c r="H79" s="24" t="s">
        <v>127</v>
      </c>
    </row>
    <row r="80" spans="1:8" ht="12.75">
      <c r="A80" s="44" t="s">
        <v>158</v>
      </c>
      <c r="B80" s="33"/>
      <c r="C80" s="45">
        <v>24280</v>
      </c>
      <c r="D80" s="25">
        <v>0</v>
      </c>
      <c r="E80" s="25">
        <v>1</v>
      </c>
      <c r="F80" s="25">
        <v>1</v>
      </c>
      <c r="G80" s="26">
        <v>0</v>
      </c>
      <c r="H80" s="26">
        <v>100</v>
      </c>
    </row>
    <row r="81" spans="1:8" ht="12.75">
      <c r="A81" s="44" t="s">
        <v>159</v>
      </c>
      <c r="B81" s="33"/>
      <c r="C81" s="45">
        <v>25012</v>
      </c>
      <c r="D81" s="25">
        <v>0</v>
      </c>
      <c r="E81" s="25">
        <v>0</v>
      </c>
      <c r="F81" s="25">
        <v>0</v>
      </c>
      <c r="G81" s="26">
        <v>0</v>
      </c>
      <c r="H81" s="26">
        <v>0</v>
      </c>
    </row>
    <row r="82" spans="1:8" ht="12.75">
      <c r="A82" s="44" t="s">
        <v>160</v>
      </c>
      <c r="B82" s="33"/>
      <c r="C82" s="45">
        <v>25762</v>
      </c>
      <c r="D82" s="25">
        <v>0</v>
      </c>
      <c r="E82" s="25">
        <v>0</v>
      </c>
      <c r="F82" s="25">
        <v>0</v>
      </c>
      <c r="G82" s="26">
        <v>0</v>
      </c>
      <c r="H82" s="26">
        <v>0</v>
      </c>
    </row>
    <row r="83" spans="1:8" ht="12.75">
      <c r="A83" s="44" t="s">
        <v>161</v>
      </c>
      <c r="B83" s="33"/>
      <c r="C83" s="45">
        <v>26531</v>
      </c>
      <c r="D83" s="25">
        <v>0</v>
      </c>
      <c r="E83" s="25">
        <v>0</v>
      </c>
      <c r="F83" s="25">
        <v>0</v>
      </c>
      <c r="G83" s="26">
        <v>0</v>
      </c>
      <c r="H83" s="26">
        <v>0</v>
      </c>
    </row>
    <row r="84" spans="1:8" ht="12.75">
      <c r="A84" s="34" t="s">
        <v>105</v>
      </c>
      <c r="B84" s="35"/>
      <c r="C84" s="28"/>
      <c r="D84" s="24">
        <v>0</v>
      </c>
      <c r="E84" s="24">
        <v>1</v>
      </c>
      <c r="F84" s="24">
        <v>1</v>
      </c>
      <c r="G84" s="26"/>
      <c r="H84" s="27"/>
    </row>
    <row r="86" spans="1:8" ht="12.75">
      <c r="A86" s="29" t="s">
        <v>163</v>
      </c>
      <c r="B86" s="29"/>
      <c r="C86" s="24" t="s">
        <v>2</v>
      </c>
      <c r="D86" s="24" t="s">
        <v>103</v>
      </c>
      <c r="E86" s="24" t="s">
        <v>104</v>
      </c>
      <c r="F86" s="24" t="s">
        <v>105</v>
      </c>
      <c r="G86" s="24" t="s">
        <v>106</v>
      </c>
      <c r="H86" s="24" t="s">
        <v>127</v>
      </c>
    </row>
    <row r="87" spans="1:8" ht="12.75">
      <c r="A87" s="44" t="s">
        <v>164</v>
      </c>
      <c r="B87" s="33"/>
      <c r="C87" s="45">
        <v>26785</v>
      </c>
      <c r="D87" s="25">
        <v>2</v>
      </c>
      <c r="E87" s="25">
        <v>10</v>
      </c>
      <c r="F87" s="25">
        <v>12</v>
      </c>
      <c r="G87" s="26">
        <v>33.33333333333333</v>
      </c>
      <c r="H87" s="26">
        <v>27.77777777777778</v>
      </c>
    </row>
    <row r="88" spans="1:8" ht="12.75">
      <c r="A88" s="44" t="s">
        <v>165</v>
      </c>
      <c r="B88" s="33"/>
      <c r="C88" s="45">
        <v>27634</v>
      </c>
      <c r="D88" s="25">
        <v>1</v>
      </c>
      <c r="E88" s="25">
        <v>2</v>
      </c>
      <c r="F88" s="25">
        <v>3</v>
      </c>
      <c r="G88" s="26">
        <v>16.666666666666664</v>
      </c>
      <c r="H88" s="26">
        <v>5.555555555555555</v>
      </c>
    </row>
    <row r="89" spans="1:8" ht="12.75">
      <c r="A89" s="44" t="s">
        <v>166</v>
      </c>
      <c r="B89" s="33"/>
      <c r="C89" s="45">
        <v>28482</v>
      </c>
      <c r="D89" s="25">
        <v>0</v>
      </c>
      <c r="E89" s="25">
        <v>8</v>
      </c>
      <c r="F89" s="25">
        <v>8</v>
      </c>
      <c r="G89" s="26">
        <v>0</v>
      </c>
      <c r="H89" s="26">
        <v>22.22222222222222</v>
      </c>
    </row>
    <row r="90" spans="1:8" ht="12.75">
      <c r="A90" s="44" t="s">
        <v>167</v>
      </c>
      <c r="B90" s="33"/>
      <c r="C90" s="45">
        <v>29330</v>
      </c>
      <c r="D90" s="25">
        <v>3</v>
      </c>
      <c r="E90" s="25">
        <v>16</v>
      </c>
      <c r="F90" s="25">
        <v>19</v>
      </c>
      <c r="G90" s="26">
        <v>50</v>
      </c>
      <c r="H90" s="26">
        <v>44.44444444444444</v>
      </c>
    </row>
    <row r="91" spans="1:8" ht="12.75">
      <c r="A91" s="34" t="s">
        <v>105</v>
      </c>
      <c r="B91" s="38"/>
      <c r="C91" s="45"/>
      <c r="D91" s="24">
        <v>6</v>
      </c>
      <c r="E91" s="24">
        <v>36</v>
      </c>
      <c r="F91" s="24">
        <v>42</v>
      </c>
      <c r="G91" s="26"/>
      <c r="H91" s="26"/>
    </row>
    <row r="92" spans="1:8" ht="12.75">
      <c r="A92" s="29" t="s">
        <v>168</v>
      </c>
      <c r="B92" s="30"/>
      <c r="C92" s="46" t="s">
        <v>2</v>
      </c>
      <c r="D92" s="24" t="s">
        <v>103</v>
      </c>
      <c r="E92" s="24" t="s">
        <v>104</v>
      </c>
      <c r="F92" s="24" t="s">
        <v>105</v>
      </c>
      <c r="G92" s="24" t="s">
        <v>106</v>
      </c>
      <c r="H92" s="24" t="s">
        <v>127</v>
      </c>
    </row>
    <row r="93" spans="1:8" ht="12.75">
      <c r="A93" s="44" t="s">
        <v>164</v>
      </c>
      <c r="B93" s="33"/>
      <c r="C93" s="45">
        <v>27340</v>
      </c>
      <c r="D93" s="25">
        <v>0</v>
      </c>
      <c r="E93" s="25">
        <v>0</v>
      </c>
      <c r="F93" s="25">
        <v>0</v>
      </c>
      <c r="G93" s="26">
        <v>0</v>
      </c>
      <c r="H93" s="26">
        <v>0</v>
      </c>
    </row>
    <row r="94" spans="1:8" ht="12.75">
      <c r="A94" s="44" t="s">
        <v>165</v>
      </c>
      <c r="B94" s="33"/>
      <c r="C94" s="45">
        <v>28205</v>
      </c>
      <c r="D94" s="25">
        <v>0</v>
      </c>
      <c r="E94" s="25">
        <v>0</v>
      </c>
      <c r="F94" s="25">
        <v>0</v>
      </c>
      <c r="G94" s="26">
        <v>0</v>
      </c>
      <c r="H94" s="26">
        <v>0</v>
      </c>
    </row>
    <row r="95" spans="1:8" ht="12.75">
      <c r="A95" s="44" t="s">
        <v>166</v>
      </c>
      <c r="B95" s="33"/>
      <c r="C95" s="45">
        <v>29071</v>
      </c>
      <c r="D95" s="25">
        <v>0</v>
      </c>
      <c r="E95" s="25">
        <v>0</v>
      </c>
      <c r="F95" s="25">
        <v>0</v>
      </c>
      <c r="G95" s="26">
        <v>0</v>
      </c>
      <c r="H95" s="26">
        <v>0</v>
      </c>
    </row>
    <row r="96" spans="1:8" ht="12.75">
      <c r="A96" s="44" t="s">
        <v>167</v>
      </c>
      <c r="B96" s="33"/>
      <c r="C96" s="45">
        <v>29937</v>
      </c>
      <c r="D96" s="25">
        <v>0</v>
      </c>
      <c r="E96" s="25">
        <v>0</v>
      </c>
      <c r="F96" s="25">
        <v>0</v>
      </c>
      <c r="G96" s="26">
        <v>0</v>
      </c>
      <c r="H96" s="26">
        <v>0</v>
      </c>
    </row>
    <row r="97" spans="1:8" ht="12.75">
      <c r="A97" s="34" t="s">
        <v>105</v>
      </c>
      <c r="B97" s="35"/>
      <c r="C97" s="45"/>
      <c r="D97" s="24">
        <v>0</v>
      </c>
      <c r="E97" s="24">
        <v>0</v>
      </c>
      <c r="F97" s="24">
        <v>0</v>
      </c>
      <c r="G97" s="26"/>
      <c r="H97" s="27"/>
    </row>
    <row r="98" spans="1:8" ht="12.75">
      <c r="A98" s="36"/>
      <c r="B98" s="36"/>
      <c r="C98" s="49"/>
      <c r="D98" s="36"/>
      <c r="E98" s="36"/>
      <c r="F98" s="36"/>
      <c r="G98" s="36"/>
      <c r="H98" s="36"/>
    </row>
    <row r="99" spans="1:8" ht="12.75">
      <c r="A99" s="31" t="s">
        <v>169</v>
      </c>
      <c r="B99" s="31"/>
      <c r="C99" s="48" t="s">
        <v>2</v>
      </c>
      <c r="D99" s="32" t="s">
        <v>103</v>
      </c>
      <c r="E99" s="32" t="s">
        <v>104</v>
      </c>
      <c r="F99" s="32" t="s">
        <v>105</v>
      </c>
      <c r="G99" s="32" t="s">
        <v>106</v>
      </c>
      <c r="H99" s="32" t="s">
        <v>127</v>
      </c>
    </row>
    <row r="100" spans="1:8" ht="12.75">
      <c r="A100" s="44" t="s">
        <v>170</v>
      </c>
      <c r="B100" s="33"/>
      <c r="C100" s="45">
        <v>31573</v>
      </c>
      <c r="D100" s="25">
        <v>1</v>
      </c>
      <c r="E100" s="25">
        <v>11</v>
      </c>
      <c r="F100" s="25">
        <v>12</v>
      </c>
      <c r="G100" s="26">
        <v>14.285714285714285</v>
      </c>
      <c r="H100" s="26">
        <v>22.448979591836736</v>
      </c>
    </row>
    <row r="101" spans="1:8" ht="12.75">
      <c r="A101" s="44" t="s">
        <v>171</v>
      </c>
      <c r="B101" s="33"/>
      <c r="C101" s="45">
        <v>23535</v>
      </c>
      <c r="D101" s="25">
        <v>0</v>
      </c>
      <c r="E101" s="25">
        <v>4</v>
      </c>
      <c r="F101" s="25">
        <v>4</v>
      </c>
      <c r="G101" s="26">
        <v>0</v>
      </c>
      <c r="H101" s="26">
        <v>8.16326530612245</v>
      </c>
    </row>
    <row r="102" spans="1:8" ht="12.75">
      <c r="A102" s="44" t="s">
        <v>172</v>
      </c>
      <c r="B102" s="33"/>
      <c r="C102" s="45">
        <v>33496</v>
      </c>
      <c r="D102" s="25">
        <v>0</v>
      </c>
      <c r="E102" s="25">
        <v>6</v>
      </c>
      <c r="F102" s="25">
        <v>6</v>
      </c>
      <c r="G102" s="26">
        <v>0</v>
      </c>
      <c r="H102" s="26">
        <v>12.244897959183673</v>
      </c>
    </row>
    <row r="103" spans="1:8" ht="12.75">
      <c r="A103" s="44" t="s">
        <v>173</v>
      </c>
      <c r="B103" s="33"/>
      <c r="C103" s="45">
        <v>35061</v>
      </c>
      <c r="D103" s="25">
        <v>6</v>
      </c>
      <c r="E103" s="25">
        <v>28</v>
      </c>
      <c r="F103" s="25">
        <v>34</v>
      </c>
      <c r="G103" s="26">
        <v>85.71428571428571</v>
      </c>
      <c r="H103" s="26">
        <v>57.14285714285714</v>
      </c>
    </row>
    <row r="104" spans="1:8" ht="12.75">
      <c r="A104" s="34" t="s">
        <v>105</v>
      </c>
      <c r="B104" s="38"/>
      <c r="C104" s="45"/>
      <c r="D104" s="24">
        <v>7</v>
      </c>
      <c r="E104" s="24">
        <v>49</v>
      </c>
      <c r="F104" s="24">
        <v>56</v>
      </c>
      <c r="G104" s="26"/>
      <c r="H104" s="26"/>
    </row>
    <row r="105" spans="1:8" ht="12.75">
      <c r="A105" s="29" t="s">
        <v>174</v>
      </c>
      <c r="B105" s="30"/>
      <c r="C105" s="46" t="s">
        <v>2</v>
      </c>
      <c r="D105" s="24" t="s">
        <v>103</v>
      </c>
      <c r="E105" s="24" t="s">
        <v>104</v>
      </c>
      <c r="F105" s="24" t="s">
        <v>105</v>
      </c>
      <c r="G105" s="24" t="s">
        <v>106</v>
      </c>
      <c r="H105" s="24" t="s">
        <v>127</v>
      </c>
    </row>
    <row r="106" spans="1:8" ht="12.75">
      <c r="A106" s="44" t="s">
        <v>170</v>
      </c>
      <c r="B106" s="33"/>
      <c r="C106" s="45">
        <v>32227</v>
      </c>
      <c r="D106" s="25">
        <v>0</v>
      </c>
      <c r="E106" s="25">
        <v>0</v>
      </c>
      <c r="F106" s="25">
        <v>0</v>
      </c>
      <c r="G106" s="26">
        <v>0</v>
      </c>
      <c r="H106" s="26">
        <v>0</v>
      </c>
    </row>
    <row r="107" spans="1:8" ht="12.75">
      <c r="A107" s="44" t="s">
        <v>171</v>
      </c>
      <c r="B107" s="33"/>
      <c r="C107" s="45">
        <v>33208</v>
      </c>
      <c r="D107" s="25">
        <v>0</v>
      </c>
      <c r="E107" s="25">
        <v>0</v>
      </c>
      <c r="F107" s="25">
        <v>0</v>
      </c>
      <c r="G107" s="26">
        <v>0</v>
      </c>
      <c r="H107" s="26">
        <v>0</v>
      </c>
    </row>
    <row r="108" spans="1:8" ht="12.75">
      <c r="A108" s="44" t="s">
        <v>172</v>
      </c>
      <c r="B108" s="33"/>
      <c r="C108" s="45">
        <v>34189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</row>
    <row r="109" spans="1:8" ht="12.75">
      <c r="A109" s="44" t="s">
        <v>173</v>
      </c>
      <c r="B109" s="33"/>
      <c r="C109" s="45">
        <v>35786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</row>
    <row r="110" spans="1:8" ht="12.75">
      <c r="A110" s="34" t="s">
        <v>105</v>
      </c>
      <c r="B110" s="35"/>
      <c r="C110" s="45"/>
      <c r="D110" s="24">
        <v>0</v>
      </c>
      <c r="E110" s="24">
        <v>0</v>
      </c>
      <c r="F110" s="24">
        <v>0</v>
      </c>
      <c r="G110" s="26"/>
      <c r="H110" s="27"/>
    </row>
    <row r="111" spans="1:8" ht="12.75">
      <c r="A111" s="36"/>
      <c r="B111" s="36"/>
      <c r="C111" s="49"/>
      <c r="D111" s="36"/>
      <c r="E111" s="36"/>
      <c r="F111" s="36"/>
      <c r="G111" s="36"/>
      <c r="H111" s="36"/>
    </row>
    <row r="112" spans="1:8" ht="12.75">
      <c r="A112" s="31" t="s">
        <v>175</v>
      </c>
      <c r="B112" s="31"/>
      <c r="C112" s="48" t="s">
        <v>2</v>
      </c>
      <c r="D112" s="32" t="s">
        <v>103</v>
      </c>
      <c r="E112" s="32" t="s">
        <v>104</v>
      </c>
      <c r="F112" s="32" t="s">
        <v>105</v>
      </c>
      <c r="G112" s="32" t="s">
        <v>106</v>
      </c>
      <c r="H112" s="32" t="s">
        <v>127</v>
      </c>
    </row>
    <row r="113" spans="1:8" ht="12.75">
      <c r="A113" s="44" t="s">
        <v>176</v>
      </c>
      <c r="B113" s="33"/>
      <c r="C113" s="45">
        <v>36078</v>
      </c>
      <c r="D113" s="25">
        <v>0</v>
      </c>
      <c r="E113" s="25">
        <v>2</v>
      </c>
      <c r="F113" s="25">
        <v>2</v>
      </c>
      <c r="G113" s="26">
        <v>0</v>
      </c>
      <c r="H113" s="26">
        <v>66.66666666666666</v>
      </c>
    </row>
    <row r="114" spans="1:8" ht="12.75">
      <c r="A114" s="44" t="s">
        <v>177</v>
      </c>
      <c r="B114" s="33"/>
      <c r="C114" s="45">
        <v>37191</v>
      </c>
      <c r="D114" s="25">
        <v>1</v>
      </c>
      <c r="E114" s="25">
        <v>0</v>
      </c>
      <c r="F114" s="25">
        <v>1</v>
      </c>
      <c r="G114" s="26">
        <v>33.33333333333333</v>
      </c>
      <c r="H114" s="26">
        <v>0</v>
      </c>
    </row>
    <row r="115" spans="1:8" ht="12.75">
      <c r="A115" s="44" t="s">
        <v>178</v>
      </c>
      <c r="B115" s="33"/>
      <c r="C115" s="45">
        <v>38322</v>
      </c>
      <c r="D115" s="25">
        <v>0</v>
      </c>
      <c r="E115" s="25">
        <v>0</v>
      </c>
      <c r="F115" s="25">
        <v>0</v>
      </c>
      <c r="G115" s="26">
        <v>0</v>
      </c>
      <c r="H115" s="26">
        <v>0</v>
      </c>
    </row>
    <row r="116" spans="1:8" ht="12.75">
      <c r="A116" s="44" t="s">
        <v>179</v>
      </c>
      <c r="B116" s="33"/>
      <c r="C116" s="45">
        <v>39490</v>
      </c>
      <c r="D116" s="25">
        <v>2</v>
      </c>
      <c r="E116" s="25">
        <v>1</v>
      </c>
      <c r="F116" s="25">
        <v>3</v>
      </c>
      <c r="G116" s="26">
        <v>66.66666666666666</v>
      </c>
      <c r="H116" s="26">
        <v>33.33333333333333</v>
      </c>
    </row>
    <row r="117" spans="1:8" ht="12.75">
      <c r="A117" s="34" t="s">
        <v>105</v>
      </c>
      <c r="B117" s="38"/>
      <c r="C117" s="45"/>
      <c r="D117" s="24">
        <v>3</v>
      </c>
      <c r="E117" s="24">
        <v>3</v>
      </c>
      <c r="F117" s="24">
        <v>6</v>
      </c>
      <c r="G117" s="26"/>
      <c r="H117" s="26"/>
    </row>
    <row r="118" spans="1:8" ht="12.75">
      <c r="A118" s="29" t="s">
        <v>180</v>
      </c>
      <c r="B118" s="30"/>
      <c r="C118" s="46" t="s">
        <v>2</v>
      </c>
      <c r="D118" s="24" t="s">
        <v>103</v>
      </c>
      <c r="E118" s="24" t="s">
        <v>104</v>
      </c>
      <c r="F118" s="24" t="s">
        <v>105</v>
      </c>
      <c r="G118" s="24" t="s">
        <v>106</v>
      </c>
      <c r="H118" s="24" t="s">
        <v>127</v>
      </c>
    </row>
    <row r="119" spans="1:8" ht="12.75">
      <c r="A119" s="44" t="s">
        <v>176</v>
      </c>
      <c r="B119" s="33"/>
      <c r="C119" s="45">
        <v>36825</v>
      </c>
      <c r="D119" s="25">
        <v>0</v>
      </c>
      <c r="E119" s="25">
        <v>0</v>
      </c>
      <c r="F119" s="25">
        <v>0</v>
      </c>
      <c r="G119" s="26">
        <v>0</v>
      </c>
      <c r="H119" s="26">
        <v>0</v>
      </c>
    </row>
    <row r="120" spans="1:8" ht="12.75">
      <c r="A120" s="44" t="s">
        <v>177</v>
      </c>
      <c r="B120" s="33"/>
      <c r="C120" s="45">
        <v>37960</v>
      </c>
      <c r="D120" s="25">
        <v>0</v>
      </c>
      <c r="E120" s="25">
        <v>0</v>
      </c>
      <c r="F120" s="25">
        <v>0</v>
      </c>
      <c r="G120" s="26">
        <v>0</v>
      </c>
      <c r="H120" s="26">
        <v>0</v>
      </c>
    </row>
    <row r="121" spans="1:8" ht="12.75">
      <c r="A121" s="44" t="s">
        <v>178</v>
      </c>
      <c r="B121" s="33"/>
      <c r="C121" s="45">
        <v>39114</v>
      </c>
      <c r="D121" s="25">
        <v>0</v>
      </c>
      <c r="E121" s="25">
        <v>0</v>
      </c>
      <c r="F121" s="25">
        <v>0</v>
      </c>
      <c r="G121" s="26">
        <v>0</v>
      </c>
      <c r="H121" s="26">
        <v>0</v>
      </c>
    </row>
    <row r="122" spans="1:8" ht="12.75">
      <c r="A122" s="44" t="s">
        <v>179</v>
      </c>
      <c r="B122" s="33"/>
      <c r="C122" s="45">
        <v>40307</v>
      </c>
      <c r="D122" s="25">
        <v>0</v>
      </c>
      <c r="E122" s="25">
        <v>0</v>
      </c>
      <c r="F122" s="25">
        <v>0</v>
      </c>
      <c r="G122" s="26">
        <v>0</v>
      </c>
      <c r="H122" s="26">
        <v>0</v>
      </c>
    </row>
    <row r="123" spans="1:8" ht="12.75">
      <c r="A123" s="34" t="s">
        <v>105</v>
      </c>
      <c r="B123" s="35"/>
      <c r="C123" s="45"/>
      <c r="D123" s="24">
        <v>0</v>
      </c>
      <c r="E123" s="24">
        <v>0</v>
      </c>
      <c r="F123" s="24">
        <v>0</v>
      </c>
      <c r="G123" s="26"/>
      <c r="H123" s="27"/>
    </row>
    <row r="124" spans="1:8" ht="12.75">
      <c r="A124" s="29" t="s">
        <v>181</v>
      </c>
      <c r="B124" s="29"/>
      <c r="C124" s="46" t="s">
        <v>2</v>
      </c>
      <c r="D124" s="24" t="s">
        <v>103</v>
      </c>
      <c r="E124" s="24" t="s">
        <v>104</v>
      </c>
      <c r="F124" s="24" t="s">
        <v>105</v>
      </c>
      <c r="G124" s="24" t="s">
        <v>106</v>
      </c>
      <c r="H124" s="24" t="s">
        <v>127</v>
      </c>
    </row>
    <row r="125" spans="1:8" ht="12.75">
      <c r="A125" s="44" t="s">
        <v>182</v>
      </c>
      <c r="B125" s="33"/>
      <c r="C125" s="45">
        <v>40659</v>
      </c>
      <c r="D125" s="25">
        <v>0</v>
      </c>
      <c r="E125" s="25">
        <v>2</v>
      </c>
      <c r="F125" s="25">
        <v>2</v>
      </c>
      <c r="G125" s="26">
        <v>0</v>
      </c>
      <c r="H125" s="26">
        <v>33.33333333333333</v>
      </c>
    </row>
    <row r="126" spans="1:8" ht="12.75">
      <c r="A126" s="44" t="s">
        <v>183</v>
      </c>
      <c r="B126" s="33"/>
      <c r="C126" s="45">
        <v>41884</v>
      </c>
      <c r="D126" s="25">
        <v>0</v>
      </c>
      <c r="E126" s="25">
        <v>0</v>
      </c>
      <c r="F126" s="25">
        <v>0</v>
      </c>
      <c r="G126" s="26">
        <v>0</v>
      </c>
      <c r="H126" s="26">
        <v>0</v>
      </c>
    </row>
    <row r="127" spans="1:8" ht="12.75">
      <c r="A127" s="44" t="s">
        <v>184</v>
      </c>
      <c r="B127" s="33"/>
      <c r="C127" s="45">
        <v>43185</v>
      </c>
      <c r="D127" s="25">
        <v>0</v>
      </c>
      <c r="E127" s="25">
        <v>0</v>
      </c>
      <c r="F127" s="25">
        <v>0</v>
      </c>
      <c r="G127" s="26">
        <v>0</v>
      </c>
      <c r="H127" s="26">
        <v>0</v>
      </c>
    </row>
    <row r="128" spans="1:8" ht="12.75">
      <c r="A128" s="44" t="s">
        <v>185</v>
      </c>
      <c r="B128" s="33"/>
      <c r="C128" s="45">
        <v>44467</v>
      </c>
      <c r="D128" s="25">
        <v>1</v>
      </c>
      <c r="E128" s="25">
        <v>4</v>
      </c>
      <c r="F128" s="25">
        <v>5</v>
      </c>
      <c r="G128" s="26">
        <v>100</v>
      </c>
      <c r="H128" s="26">
        <v>66.66666666666666</v>
      </c>
    </row>
    <row r="129" spans="1:8" ht="12.75">
      <c r="A129" s="34" t="s">
        <v>105</v>
      </c>
      <c r="B129" s="38"/>
      <c r="C129" s="45"/>
      <c r="D129" s="24">
        <v>1</v>
      </c>
      <c r="E129" s="24">
        <v>6</v>
      </c>
      <c r="F129" s="24">
        <v>7</v>
      </c>
      <c r="G129" s="26"/>
      <c r="H129" s="26"/>
    </row>
    <row r="130" ht="12.75">
      <c r="C130" s="51"/>
    </row>
    <row r="131" spans="1:8" ht="12.75">
      <c r="A131" s="29" t="s">
        <v>186</v>
      </c>
      <c r="B131" s="29"/>
      <c r="C131" s="46" t="s">
        <v>2</v>
      </c>
      <c r="D131" s="24" t="s">
        <v>103</v>
      </c>
      <c r="E131" s="24" t="s">
        <v>104</v>
      </c>
      <c r="F131" s="24" t="s">
        <v>105</v>
      </c>
      <c r="G131" s="24" t="s">
        <v>106</v>
      </c>
      <c r="H131" s="24" t="s">
        <v>127</v>
      </c>
    </row>
    <row r="132" spans="1:8" ht="12.75">
      <c r="A132" s="44" t="s">
        <v>187</v>
      </c>
      <c r="B132" s="33"/>
      <c r="C132" s="45">
        <v>45126</v>
      </c>
      <c r="D132" s="25">
        <v>0</v>
      </c>
      <c r="E132" s="25">
        <v>1</v>
      </c>
      <c r="F132" s="25">
        <v>1</v>
      </c>
      <c r="G132" s="26">
        <v>0</v>
      </c>
      <c r="H132" s="26">
        <v>33.33333333333333</v>
      </c>
    </row>
    <row r="133" spans="1:8" ht="12.75">
      <c r="A133" s="44" t="s">
        <v>188</v>
      </c>
      <c r="B133" s="33"/>
      <c r="C133" s="45">
        <v>46521</v>
      </c>
      <c r="D133" s="25">
        <v>0</v>
      </c>
      <c r="E133" s="25">
        <v>0</v>
      </c>
      <c r="F133" s="25">
        <v>0</v>
      </c>
      <c r="G133" s="26">
        <v>0</v>
      </c>
      <c r="H133" s="26">
        <v>0</v>
      </c>
    </row>
    <row r="134" spans="1:8" ht="12.75">
      <c r="A134" s="44" t="s">
        <v>189</v>
      </c>
      <c r="B134" s="33"/>
      <c r="C134" s="45">
        <v>47897</v>
      </c>
      <c r="D134" s="25">
        <v>0</v>
      </c>
      <c r="E134" s="25">
        <v>0</v>
      </c>
      <c r="F134" s="25">
        <v>0</v>
      </c>
      <c r="G134" s="26">
        <v>0</v>
      </c>
      <c r="H134" s="26">
        <v>0</v>
      </c>
    </row>
    <row r="135" spans="1:8" ht="12.75">
      <c r="A135" s="44" t="s">
        <v>190</v>
      </c>
      <c r="B135" s="33"/>
      <c r="C135" s="45">
        <v>49330</v>
      </c>
      <c r="D135" s="25">
        <v>0</v>
      </c>
      <c r="E135" s="25">
        <v>2</v>
      </c>
      <c r="F135" s="25">
        <v>2</v>
      </c>
      <c r="G135" s="26">
        <v>0</v>
      </c>
      <c r="H135" s="26">
        <v>66.66666666666666</v>
      </c>
    </row>
    <row r="136" spans="1:8" ht="12.75">
      <c r="A136" s="34" t="s">
        <v>105</v>
      </c>
      <c r="B136" s="38"/>
      <c r="C136" s="28"/>
      <c r="D136" s="24">
        <v>0</v>
      </c>
      <c r="E136" s="24">
        <v>3</v>
      </c>
      <c r="F136" s="24">
        <v>3</v>
      </c>
      <c r="G136" s="26"/>
      <c r="H136" s="26"/>
    </row>
    <row r="137" spans="1:8" ht="12.75">
      <c r="A137" s="39"/>
      <c r="B137" s="39"/>
      <c r="C137" s="39"/>
      <c r="D137" s="39"/>
      <c r="E137" s="39"/>
      <c r="F137" s="39"/>
      <c r="G137" s="39"/>
      <c r="H137" s="39"/>
    </row>
    <row r="138" spans="1:8" ht="12.75">
      <c r="A138" s="31" t="s">
        <v>191</v>
      </c>
      <c r="B138" s="31"/>
      <c r="C138" s="32" t="s">
        <v>2</v>
      </c>
      <c r="D138" s="32" t="s">
        <v>103</v>
      </c>
      <c r="E138" s="32" t="s">
        <v>104</v>
      </c>
      <c r="F138" s="32" t="s">
        <v>105</v>
      </c>
      <c r="G138" s="32" t="s">
        <v>106</v>
      </c>
      <c r="H138" s="32" t="s">
        <v>127</v>
      </c>
    </row>
    <row r="139" spans="1:8" ht="12.75">
      <c r="A139" s="44" t="s">
        <v>192</v>
      </c>
      <c r="B139" s="33"/>
      <c r="C139" s="45">
        <v>50800</v>
      </c>
      <c r="D139" s="25">
        <v>0</v>
      </c>
      <c r="E139" s="25">
        <v>0</v>
      </c>
      <c r="F139" s="25">
        <v>0</v>
      </c>
      <c r="G139" s="26">
        <v>0</v>
      </c>
      <c r="H139" s="26">
        <v>0</v>
      </c>
    </row>
    <row r="140" spans="1:8" ht="12.75">
      <c r="A140" s="44" t="s">
        <v>193</v>
      </c>
      <c r="B140" s="33"/>
      <c r="C140" s="45">
        <v>52346</v>
      </c>
      <c r="D140" s="25">
        <v>0</v>
      </c>
      <c r="E140" s="25">
        <v>0</v>
      </c>
      <c r="F140" s="25">
        <v>0</v>
      </c>
      <c r="G140" s="26">
        <v>0</v>
      </c>
      <c r="H140" s="26">
        <v>0</v>
      </c>
    </row>
    <row r="141" spans="1:8" ht="12.75">
      <c r="A141" s="44" t="s">
        <v>194</v>
      </c>
      <c r="B141" s="33"/>
      <c r="C141" s="45">
        <v>53929</v>
      </c>
      <c r="D141" s="25">
        <v>0</v>
      </c>
      <c r="E141" s="25">
        <v>0</v>
      </c>
      <c r="F141" s="25">
        <v>0</v>
      </c>
      <c r="G141" s="26">
        <v>0</v>
      </c>
      <c r="H141" s="26">
        <v>0</v>
      </c>
    </row>
    <row r="142" spans="1:8" ht="12.75">
      <c r="A142" s="44" t="s">
        <v>195</v>
      </c>
      <c r="B142" s="33"/>
      <c r="C142" s="45">
        <v>55588</v>
      </c>
      <c r="D142" s="25">
        <v>1</v>
      </c>
      <c r="E142" s="25">
        <v>1</v>
      </c>
      <c r="F142" s="25">
        <v>2</v>
      </c>
      <c r="G142" s="26">
        <v>100</v>
      </c>
      <c r="H142" s="26">
        <v>100</v>
      </c>
    </row>
    <row r="143" spans="1:8" ht="12.75">
      <c r="A143" s="34" t="s">
        <v>105</v>
      </c>
      <c r="B143" s="38"/>
      <c r="C143" s="28"/>
      <c r="D143" s="24">
        <v>1</v>
      </c>
      <c r="E143" s="24">
        <v>1</v>
      </c>
      <c r="F143" s="24">
        <v>2</v>
      </c>
      <c r="G143" s="26"/>
      <c r="H143" s="26"/>
    </row>
    <row r="144" spans="1:8" ht="12.75">
      <c r="A144" s="59"/>
      <c r="B144" s="40"/>
      <c r="C144" s="58"/>
      <c r="D144" s="40"/>
      <c r="E144" s="40"/>
      <c r="F144" s="40"/>
      <c r="G144" s="52"/>
      <c r="H144" s="52"/>
    </row>
    <row r="145" spans="1:8" ht="12.75">
      <c r="A145" s="41"/>
      <c r="B145" s="41"/>
      <c r="C145" s="57"/>
      <c r="D145" s="42"/>
      <c r="E145" s="42"/>
      <c r="F145" s="42"/>
      <c r="G145" s="43"/>
      <c r="H145" s="43"/>
    </row>
    <row r="146" spans="1:8" ht="12.75">
      <c r="A146" s="53"/>
      <c r="B146" s="40"/>
      <c r="C146" s="40"/>
      <c r="D146" s="40"/>
      <c r="E146" s="40"/>
      <c r="F146" s="40"/>
      <c r="G146" s="40"/>
      <c r="H146" s="40"/>
    </row>
    <row r="147" spans="1:8" ht="12.75">
      <c r="A147" s="41"/>
      <c r="B147" s="41"/>
      <c r="C147" s="42"/>
      <c r="D147" s="42"/>
      <c r="E147" s="42"/>
      <c r="F147" s="42"/>
      <c r="G147" s="42"/>
      <c r="H147" s="42"/>
    </row>
    <row r="148" spans="1:8" ht="12.75">
      <c r="A148" s="59"/>
      <c r="B148" s="59"/>
      <c r="C148" s="58"/>
      <c r="D148" s="40"/>
      <c r="E148" s="40"/>
      <c r="F148" s="40"/>
      <c r="G148" s="52"/>
      <c r="H148" s="52"/>
    </row>
    <row r="149" spans="1:8" ht="12.75">
      <c r="A149" s="59"/>
      <c r="B149" s="59"/>
      <c r="C149" s="58"/>
      <c r="D149" s="40"/>
      <c r="E149" s="40"/>
      <c r="F149" s="40"/>
      <c r="G149" s="52"/>
      <c r="H149" s="52"/>
    </row>
    <row r="150" spans="1:8" ht="12.75">
      <c r="A150" s="59"/>
      <c r="B150" s="59"/>
      <c r="C150" s="58"/>
      <c r="D150" s="40"/>
      <c r="E150" s="40"/>
      <c r="F150" s="40"/>
      <c r="G150" s="52"/>
      <c r="H150" s="52"/>
    </row>
    <row r="151" spans="1:8" ht="12.75">
      <c r="A151" s="59"/>
      <c r="B151" s="59"/>
      <c r="C151" s="58"/>
      <c r="D151" s="40"/>
      <c r="E151" s="40"/>
      <c r="F151" s="40"/>
      <c r="G151" s="52"/>
      <c r="H151" s="52"/>
    </row>
    <row r="152" spans="1:8" ht="12.75">
      <c r="A152" s="59"/>
      <c r="B152" s="40"/>
      <c r="C152" s="58"/>
      <c r="D152" s="40"/>
      <c r="E152" s="40"/>
      <c r="F152" s="40"/>
      <c r="G152" s="52"/>
      <c r="H152" s="52"/>
    </row>
    <row r="153" spans="1:8" ht="12.75">
      <c r="A153" s="41"/>
      <c r="B153" s="41"/>
      <c r="C153" s="57"/>
      <c r="D153" s="42"/>
      <c r="E153" s="42"/>
      <c r="F153" s="42"/>
      <c r="G153" s="43"/>
      <c r="H153" s="43"/>
    </row>
    <row r="154" spans="1:8" ht="12.75">
      <c r="A154" s="40"/>
      <c r="B154" s="40"/>
      <c r="C154" s="40"/>
      <c r="D154" s="40"/>
      <c r="E154" s="40"/>
      <c r="F154" s="40"/>
      <c r="G154" s="40"/>
      <c r="H154" s="40"/>
    </row>
    <row r="155" spans="1:8" ht="12.75">
      <c r="A155" s="41"/>
      <c r="B155" s="41"/>
      <c r="C155" s="42"/>
      <c r="D155" s="42"/>
      <c r="E155" s="42"/>
      <c r="F155" s="42"/>
      <c r="G155" s="42"/>
      <c r="H155" s="42"/>
    </row>
    <row r="156" spans="1:8" ht="12.75">
      <c r="A156" s="59"/>
      <c r="B156" s="59"/>
      <c r="C156" s="58"/>
      <c r="D156" s="40"/>
      <c r="E156" s="40"/>
      <c r="F156" s="40"/>
      <c r="G156" s="52"/>
      <c r="H156" s="52"/>
    </row>
    <row r="157" spans="1:8" ht="12.75">
      <c r="A157" s="59"/>
      <c r="B157" s="59"/>
      <c r="C157" s="58"/>
      <c r="D157" s="40"/>
      <c r="E157" s="40"/>
      <c r="F157" s="40"/>
      <c r="G157" s="52"/>
      <c r="H157" s="52"/>
    </row>
    <row r="158" spans="1:8" ht="12.75">
      <c r="A158" s="59"/>
      <c r="B158" s="59"/>
      <c r="C158" s="58"/>
      <c r="D158" s="40"/>
      <c r="E158" s="40"/>
      <c r="F158" s="40"/>
      <c r="G158" s="52"/>
      <c r="H158" s="52"/>
    </row>
    <row r="159" spans="1:8" ht="12.75">
      <c r="A159" s="59"/>
      <c r="B159" s="59"/>
      <c r="C159" s="58"/>
      <c r="D159" s="40"/>
      <c r="E159" s="40"/>
      <c r="F159" s="40"/>
      <c r="G159" s="52"/>
      <c r="H159" s="52"/>
    </row>
    <row r="160" spans="1:8" ht="12.75">
      <c r="A160" s="59"/>
      <c r="B160" s="40"/>
      <c r="C160" s="58"/>
      <c r="D160" s="40"/>
      <c r="E160" s="40"/>
      <c r="F160" s="40"/>
      <c r="G160" s="52"/>
      <c r="H160" s="52"/>
    </row>
    <row r="161" spans="1:8" ht="12.75">
      <c r="A161" s="41"/>
      <c r="B161" s="41"/>
      <c r="C161" s="57"/>
      <c r="D161" s="42"/>
      <c r="E161" s="42"/>
      <c r="F161" s="42"/>
      <c r="G161" s="43"/>
      <c r="H161" s="43"/>
    </row>
    <row r="170" spans="1:8" ht="12.75">
      <c r="A170" s="40"/>
      <c r="B170" s="40"/>
      <c r="C170" s="40"/>
      <c r="D170" s="40"/>
      <c r="E170" s="40"/>
      <c r="F170" s="40"/>
      <c r="G170" s="40"/>
      <c r="H170" s="40"/>
    </row>
  </sheetData>
  <sheetProtection sheet="1" objects="1" scenarios="1"/>
  <mergeCells count="2">
    <mergeCell ref="A2:H2"/>
    <mergeCell ref="A1:H1"/>
  </mergeCells>
  <printOptions horizontalCentered="1"/>
  <pageMargins left="0.7086614173228347" right="0.7086614173228347" top="0.7480314960629921" bottom="0.1968503937007874" header="0.31496062992125984" footer="0.31496062992125984"/>
  <pageSetup horizontalDpi="600" verticalDpi="600" orientation="portrait" paperSize="9" r:id="rId1"/>
  <headerFooter>
    <oddHeader>&amp;R&amp;"Arial,Bold"&amp;16APPENDIX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A4" sqref="A4:F18"/>
    </sheetView>
  </sheetViews>
  <sheetFormatPr defaultColWidth="9.140625" defaultRowHeight="12.75"/>
  <cols>
    <col min="1" max="1" width="30.7109375" style="0" customWidth="1"/>
  </cols>
  <sheetData>
    <row r="1" spans="1:10" ht="15">
      <c r="A1" s="148" t="s">
        <v>197</v>
      </c>
      <c r="B1" s="148"/>
      <c r="C1" s="148"/>
      <c r="D1" s="148"/>
      <c r="E1" s="148"/>
      <c r="F1" s="148"/>
      <c r="G1" s="61"/>
      <c r="H1" s="61"/>
      <c r="I1" s="61"/>
      <c r="J1" s="61"/>
    </row>
    <row r="2" spans="1:10" ht="15">
      <c r="A2" s="149" t="s">
        <v>123</v>
      </c>
      <c r="B2" s="149"/>
      <c r="C2" s="149"/>
      <c r="D2" s="149"/>
      <c r="E2" s="149"/>
      <c r="F2" s="149"/>
      <c r="G2" s="61"/>
      <c r="H2" s="61"/>
      <c r="I2" s="61"/>
      <c r="J2" s="62" t="s">
        <v>198</v>
      </c>
    </row>
    <row r="3" spans="1:10" ht="15">
      <c r="A3" s="62"/>
      <c r="B3" s="61"/>
      <c r="C3" s="61"/>
      <c r="D3" s="61"/>
      <c r="E3" s="61"/>
      <c r="F3" s="61"/>
      <c r="G3" s="61"/>
      <c r="H3" s="61"/>
      <c r="I3" s="61"/>
      <c r="J3" s="62"/>
    </row>
    <row r="4" spans="1:10" ht="15">
      <c r="A4" s="112" t="s">
        <v>199</v>
      </c>
      <c r="B4" s="113" t="s">
        <v>104</v>
      </c>
      <c r="C4" s="113" t="s">
        <v>200</v>
      </c>
      <c r="D4" s="113" t="s">
        <v>105</v>
      </c>
      <c r="E4" s="114" t="s">
        <v>107</v>
      </c>
      <c r="F4" s="114" t="s">
        <v>106</v>
      </c>
      <c r="G4" s="61"/>
      <c r="H4" s="61"/>
      <c r="I4" s="61"/>
      <c r="J4" s="61"/>
    </row>
    <row r="5" spans="1:10" ht="15">
      <c r="A5" s="115" t="s">
        <v>201</v>
      </c>
      <c r="B5" s="116">
        <v>1583</v>
      </c>
      <c r="C5" s="116">
        <v>166</v>
      </c>
      <c r="D5" s="116">
        <v>1749</v>
      </c>
      <c r="E5" s="117">
        <v>90.50886220697542</v>
      </c>
      <c r="F5" s="117">
        <v>9.491137793024587</v>
      </c>
      <c r="G5" s="61"/>
      <c r="H5" s="61"/>
      <c r="I5" s="61"/>
      <c r="J5" s="61"/>
    </row>
    <row r="6" spans="1:10" ht="15">
      <c r="A6" s="118"/>
      <c r="B6" s="118"/>
      <c r="C6" s="118"/>
      <c r="D6" s="116"/>
      <c r="E6" s="117"/>
      <c r="F6" s="117"/>
      <c r="G6" s="61"/>
      <c r="H6" s="61"/>
      <c r="I6" s="61"/>
      <c r="J6" s="61"/>
    </row>
    <row r="7" spans="1:10" ht="15">
      <c r="A7" s="115" t="s">
        <v>202</v>
      </c>
      <c r="B7" s="116">
        <v>126</v>
      </c>
      <c r="C7" s="116">
        <v>108</v>
      </c>
      <c r="D7" s="116">
        <v>234</v>
      </c>
      <c r="E7" s="117">
        <v>53.84615384615385</v>
      </c>
      <c r="F7" s="117">
        <v>46.15384615384615</v>
      </c>
      <c r="G7" s="61"/>
      <c r="H7" s="61"/>
      <c r="I7" s="61"/>
      <c r="J7" s="61"/>
    </row>
    <row r="8" spans="1:10" ht="15">
      <c r="A8" s="115" t="s">
        <v>203</v>
      </c>
      <c r="B8" s="116">
        <v>396</v>
      </c>
      <c r="C8" s="116">
        <v>556</v>
      </c>
      <c r="D8" s="116">
        <v>952</v>
      </c>
      <c r="E8" s="117">
        <v>41.596638655462186</v>
      </c>
      <c r="F8" s="117">
        <v>58.40336134453782</v>
      </c>
      <c r="G8" s="61"/>
      <c r="H8" s="61"/>
      <c r="I8" s="61"/>
      <c r="J8" s="61"/>
    </row>
    <row r="9" spans="1:10" ht="15">
      <c r="A9" s="115" t="s">
        <v>204</v>
      </c>
      <c r="B9" s="116">
        <v>61</v>
      </c>
      <c r="C9" s="116">
        <v>343</v>
      </c>
      <c r="D9" s="116">
        <v>404</v>
      </c>
      <c r="E9" s="117">
        <v>15.099009900990099</v>
      </c>
      <c r="F9" s="117">
        <v>84.9009900990099</v>
      </c>
      <c r="G9" s="61"/>
      <c r="H9" s="61"/>
      <c r="I9" s="61"/>
      <c r="J9" s="61"/>
    </row>
    <row r="10" spans="1:10" ht="15">
      <c r="A10" s="118"/>
      <c r="B10" s="118"/>
      <c r="C10" s="118"/>
      <c r="D10" s="116"/>
      <c r="E10" s="117"/>
      <c r="F10" s="117"/>
      <c r="G10" s="61"/>
      <c r="H10" s="61"/>
      <c r="I10" s="61"/>
      <c r="J10" s="61"/>
    </row>
    <row r="11" spans="1:10" ht="15">
      <c r="A11" s="115" t="s">
        <v>205</v>
      </c>
      <c r="B11" s="116">
        <v>902</v>
      </c>
      <c r="C11" s="116">
        <v>236</v>
      </c>
      <c r="D11" s="116">
        <v>1138</v>
      </c>
      <c r="E11" s="117">
        <v>79.26186291739896</v>
      </c>
      <c r="F11" s="117">
        <v>20.738137082601053</v>
      </c>
      <c r="G11" s="61"/>
      <c r="H11" s="61"/>
      <c r="I11" s="61"/>
      <c r="J11" s="61"/>
    </row>
    <row r="12" spans="1:10" ht="15">
      <c r="A12" s="118"/>
      <c r="B12" s="118"/>
      <c r="C12" s="118"/>
      <c r="D12" s="116"/>
      <c r="E12" s="117"/>
      <c r="F12" s="117"/>
      <c r="G12" s="61"/>
      <c r="H12" s="61"/>
      <c r="I12" s="61"/>
      <c r="J12" s="61"/>
    </row>
    <row r="13" spans="1:10" ht="15">
      <c r="A13" s="115" t="s">
        <v>206</v>
      </c>
      <c r="B13" s="116">
        <v>5</v>
      </c>
      <c r="C13" s="116">
        <v>14</v>
      </c>
      <c r="D13" s="116">
        <v>19</v>
      </c>
      <c r="E13" s="117">
        <v>26.31578947368421</v>
      </c>
      <c r="F13" s="117">
        <v>73.68421052631578</v>
      </c>
      <c r="G13" s="61"/>
      <c r="H13" s="61"/>
      <c r="I13" s="61"/>
      <c r="J13" s="61"/>
    </row>
    <row r="14" spans="1:10" ht="15">
      <c r="A14" s="115" t="s">
        <v>207</v>
      </c>
      <c r="B14" s="116">
        <v>39</v>
      </c>
      <c r="C14" s="116">
        <v>185</v>
      </c>
      <c r="D14" s="116">
        <v>224</v>
      </c>
      <c r="E14" s="117">
        <v>17.410714285714285</v>
      </c>
      <c r="F14" s="117">
        <v>82.58928571428571</v>
      </c>
      <c r="G14" s="61"/>
      <c r="H14" s="61"/>
      <c r="I14" s="61"/>
      <c r="J14" s="61"/>
    </row>
    <row r="15" spans="1:10" ht="15">
      <c r="A15" s="115" t="s">
        <v>208</v>
      </c>
      <c r="B15" s="116">
        <v>27</v>
      </c>
      <c r="C15" s="116">
        <v>92</v>
      </c>
      <c r="D15" s="116">
        <v>119</v>
      </c>
      <c r="E15" s="117">
        <v>22.689075630252102</v>
      </c>
      <c r="F15" s="117">
        <v>77.31092436974791</v>
      </c>
      <c r="G15" s="61"/>
      <c r="H15" s="61"/>
      <c r="I15" s="61"/>
      <c r="J15" s="61"/>
    </row>
    <row r="16" spans="1:10" ht="15">
      <c r="A16" s="115" t="s">
        <v>209</v>
      </c>
      <c r="B16" s="116">
        <v>21</v>
      </c>
      <c r="C16" s="116">
        <v>74</v>
      </c>
      <c r="D16" s="116">
        <v>95</v>
      </c>
      <c r="E16" s="117">
        <v>22.105263157894736</v>
      </c>
      <c r="F16" s="117">
        <v>77.89473684210526</v>
      </c>
      <c r="G16" s="61"/>
      <c r="H16" s="61"/>
      <c r="I16" s="61"/>
      <c r="J16" s="61"/>
    </row>
    <row r="17" spans="1:10" ht="15">
      <c r="A17" s="115" t="s">
        <v>210</v>
      </c>
      <c r="B17" s="116">
        <v>22</v>
      </c>
      <c r="C17" s="116">
        <v>74</v>
      </c>
      <c r="D17" s="116">
        <v>96</v>
      </c>
      <c r="E17" s="117">
        <v>22.916666666666664</v>
      </c>
      <c r="F17" s="117">
        <v>77.08333333333334</v>
      </c>
      <c r="G17" s="61"/>
      <c r="H17" s="61"/>
      <c r="I17" s="61"/>
      <c r="J17" s="61"/>
    </row>
    <row r="18" spans="1:6" ht="15">
      <c r="A18" s="115" t="s">
        <v>211</v>
      </c>
      <c r="B18" s="116">
        <v>7</v>
      </c>
      <c r="C18" s="116">
        <v>7</v>
      </c>
      <c r="D18" s="116">
        <v>14</v>
      </c>
      <c r="E18" s="117">
        <v>50</v>
      </c>
      <c r="F18" s="117">
        <v>50</v>
      </c>
    </row>
  </sheetData>
  <sheetProtection sheet="1" objects="1" scenarios="1"/>
  <mergeCells count="2"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&amp;R&amp;"Arial,Bold"&amp;16APPENDIX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view="pageLayout" workbookViewId="0" topLeftCell="A1">
      <selection activeCell="A6" sqref="A6"/>
    </sheetView>
  </sheetViews>
  <sheetFormatPr defaultColWidth="9.00390625" defaultRowHeight="12.75"/>
  <cols>
    <col min="1" max="1" width="31.00390625" style="0" bestFit="1" customWidth="1"/>
    <col min="2" max="6" width="10.140625" style="0" customWidth="1"/>
    <col min="7" max="8" width="10.140625" style="130" customWidth="1"/>
    <col min="9" max="9" width="10.140625" style="0" customWidth="1"/>
  </cols>
  <sheetData>
    <row r="1" spans="1:9" ht="15.75">
      <c r="A1" s="150" t="s">
        <v>212</v>
      </c>
      <c r="B1" s="150"/>
      <c r="C1" s="150"/>
      <c r="D1" s="150"/>
      <c r="E1" s="150"/>
      <c r="F1" s="150"/>
      <c r="G1" s="150"/>
      <c r="H1" s="150"/>
      <c r="I1" s="150"/>
    </row>
    <row r="2" spans="1:9" ht="15.75">
      <c r="A2" s="146" t="s">
        <v>213</v>
      </c>
      <c r="B2" s="151"/>
      <c r="C2" s="151"/>
      <c r="D2" s="151"/>
      <c r="E2" s="151"/>
      <c r="F2" s="151"/>
      <c r="G2" s="151"/>
      <c r="H2" s="151"/>
      <c r="I2" s="151"/>
    </row>
    <row r="3" spans="1:9" ht="15.75">
      <c r="A3" s="70"/>
      <c r="B3" s="71"/>
      <c r="C3" s="71"/>
      <c r="D3" s="71"/>
      <c r="E3" s="71"/>
      <c r="F3" s="71"/>
      <c r="G3" s="126"/>
      <c r="H3" s="126"/>
      <c r="I3" s="71"/>
    </row>
    <row r="4" spans="1:9" ht="38.25">
      <c r="A4" s="29" t="s">
        <v>102</v>
      </c>
      <c r="B4" s="82" t="s">
        <v>103</v>
      </c>
      <c r="C4" s="82" t="s">
        <v>104</v>
      </c>
      <c r="D4" s="82" t="s">
        <v>105</v>
      </c>
      <c r="E4" s="82" t="s">
        <v>106</v>
      </c>
      <c r="F4" s="82" t="s">
        <v>107</v>
      </c>
      <c r="G4" s="127" t="s">
        <v>264</v>
      </c>
      <c r="H4" s="127" t="s">
        <v>265</v>
      </c>
      <c r="I4" s="82" t="s">
        <v>108</v>
      </c>
    </row>
    <row r="5" spans="1:11" ht="12.75">
      <c r="A5" s="65" t="s">
        <v>214</v>
      </c>
      <c r="B5" s="120">
        <v>17</v>
      </c>
      <c r="C5" s="120">
        <v>57</v>
      </c>
      <c r="D5" s="120">
        <v>74</v>
      </c>
      <c r="E5" s="121">
        <v>22.972972972972975</v>
      </c>
      <c r="F5" s="121">
        <v>77.02702702702703</v>
      </c>
      <c r="G5" s="128">
        <v>22.31</v>
      </c>
      <c r="H5" s="128">
        <v>23.4</v>
      </c>
      <c r="I5" s="60">
        <v>4.658119658119658</v>
      </c>
      <c r="K5" s="68"/>
    </row>
    <row r="6" spans="1:9" ht="12.75">
      <c r="A6" s="65" t="s">
        <v>215</v>
      </c>
      <c r="B6" s="120">
        <v>2</v>
      </c>
      <c r="C6" s="120">
        <v>3</v>
      </c>
      <c r="D6" s="120">
        <v>5</v>
      </c>
      <c r="E6" s="121">
        <v>40</v>
      </c>
      <c r="F6" s="121">
        <v>60</v>
      </c>
      <c r="G6" s="128">
        <v>22.39</v>
      </c>
      <c r="H6" s="128">
        <v>23.15</v>
      </c>
      <c r="I6" s="60">
        <v>3.282937365010791</v>
      </c>
    </row>
    <row r="7" spans="1:9" ht="12.75">
      <c r="A7" s="65" t="s">
        <v>216</v>
      </c>
      <c r="B7" s="120">
        <v>0</v>
      </c>
      <c r="C7" s="120">
        <v>3</v>
      </c>
      <c r="D7" s="120">
        <v>3</v>
      </c>
      <c r="E7" s="121">
        <v>0</v>
      </c>
      <c r="F7" s="121">
        <v>100</v>
      </c>
      <c r="G7" s="128">
        <v>0</v>
      </c>
      <c r="H7" s="128">
        <v>23.53</v>
      </c>
      <c r="I7" s="125">
        <v>0</v>
      </c>
    </row>
    <row r="8" spans="1:9" ht="12.75">
      <c r="A8" s="65" t="s">
        <v>217</v>
      </c>
      <c r="B8" s="120">
        <v>2</v>
      </c>
      <c r="C8" s="120">
        <v>2</v>
      </c>
      <c r="D8" s="120">
        <v>4</v>
      </c>
      <c r="E8" s="121">
        <v>50</v>
      </c>
      <c r="F8" s="121">
        <v>50</v>
      </c>
      <c r="G8" s="128">
        <v>27.15</v>
      </c>
      <c r="H8" s="128">
        <v>27.15</v>
      </c>
      <c r="I8" s="125">
        <v>0</v>
      </c>
    </row>
    <row r="9" spans="1:9" ht="12.75">
      <c r="A9" s="65" t="s">
        <v>218</v>
      </c>
      <c r="B9" s="120">
        <v>0</v>
      </c>
      <c r="C9" s="120">
        <v>6</v>
      </c>
      <c r="D9" s="120">
        <v>6</v>
      </c>
      <c r="E9" s="121">
        <v>0</v>
      </c>
      <c r="F9" s="121">
        <v>100</v>
      </c>
      <c r="G9" s="128">
        <v>0</v>
      </c>
      <c r="H9" s="128">
        <v>25.7</v>
      </c>
      <c r="I9" s="125">
        <v>0</v>
      </c>
    </row>
    <row r="10" spans="1:13" ht="20.25">
      <c r="A10" s="65" t="s">
        <v>219</v>
      </c>
      <c r="B10" s="120">
        <v>2</v>
      </c>
      <c r="C10" s="120">
        <v>3</v>
      </c>
      <c r="D10" s="120">
        <v>5</v>
      </c>
      <c r="E10" s="121">
        <v>40</v>
      </c>
      <c r="F10" s="121">
        <v>60</v>
      </c>
      <c r="G10" s="128">
        <v>26.5</v>
      </c>
      <c r="H10" s="128">
        <v>26.5</v>
      </c>
      <c r="I10" s="125">
        <v>0</v>
      </c>
      <c r="M10" s="119"/>
    </row>
    <row r="11" spans="1:9" ht="12.75">
      <c r="A11" s="65" t="s">
        <v>220</v>
      </c>
      <c r="B11" s="120">
        <v>3</v>
      </c>
      <c r="C11" s="120">
        <v>8</v>
      </c>
      <c r="D11" s="120">
        <v>11</v>
      </c>
      <c r="E11" s="121">
        <v>27.27272727272727</v>
      </c>
      <c r="F11" s="121">
        <v>72.72727272727273</v>
      </c>
      <c r="G11" s="128">
        <v>27.37</v>
      </c>
      <c r="H11" s="128">
        <v>27.37</v>
      </c>
      <c r="I11" s="125">
        <v>0</v>
      </c>
    </row>
    <row r="12" spans="1:9" ht="12.75">
      <c r="A12" s="65" t="s">
        <v>221</v>
      </c>
      <c r="B12" s="120">
        <v>2</v>
      </c>
      <c r="C12" s="120">
        <v>7</v>
      </c>
      <c r="D12" s="120">
        <v>9</v>
      </c>
      <c r="E12" s="121">
        <v>22.22222222222222</v>
      </c>
      <c r="F12" s="121">
        <v>77.77777777777779</v>
      </c>
      <c r="G12" s="128">
        <v>28.31</v>
      </c>
      <c r="H12" s="128">
        <v>28.31</v>
      </c>
      <c r="I12" s="125">
        <v>0</v>
      </c>
    </row>
    <row r="13" spans="1:9" ht="12.75">
      <c r="A13" s="65" t="s">
        <v>222</v>
      </c>
      <c r="B13" s="120">
        <v>2</v>
      </c>
      <c r="C13" s="120">
        <v>7</v>
      </c>
      <c r="D13" s="120">
        <v>9</v>
      </c>
      <c r="E13" s="121">
        <v>22.22222222222222</v>
      </c>
      <c r="F13" s="121">
        <v>77.77777777777779</v>
      </c>
      <c r="G13" s="128">
        <v>29.25</v>
      </c>
      <c r="H13" s="128">
        <v>29.25</v>
      </c>
      <c r="I13" s="125">
        <v>0</v>
      </c>
    </row>
    <row r="14" spans="1:9" ht="12.75">
      <c r="A14" s="65" t="s">
        <v>223</v>
      </c>
      <c r="B14" s="120">
        <v>4</v>
      </c>
      <c r="C14" s="120">
        <v>11</v>
      </c>
      <c r="D14" s="120">
        <v>15</v>
      </c>
      <c r="E14" s="121">
        <v>26.666666666666668</v>
      </c>
      <c r="F14" s="121">
        <v>73.33333333333333</v>
      </c>
      <c r="G14" s="128">
        <v>30.04</v>
      </c>
      <c r="H14" s="128">
        <v>30.04</v>
      </c>
      <c r="I14" s="125">
        <v>0</v>
      </c>
    </row>
    <row r="15" spans="1:9" ht="12.75">
      <c r="A15" s="65" t="s">
        <v>224</v>
      </c>
      <c r="B15" s="120">
        <v>2</v>
      </c>
      <c r="C15" s="120">
        <v>6</v>
      </c>
      <c r="D15" s="120">
        <v>8</v>
      </c>
      <c r="E15" s="121">
        <v>25</v>
      </c>
      <c r="F15" s="121">
        <v>75</v>
      </c>
      <c r="G15" s="128">
        <v>30.91</v>
      </c>
      <c r="H15" s="128">
        <v>30.91</v>
      </c>
      <c r="I15" s="125">
        <v>0</v>
      </c>
    </row>
    <row r="16" spans="1:9" ht="12.75">
      <c r="A16" s="65" t="s">
        <v>225</v>
      </c>
      <c r="B16" s="120">
        <v>2</v>
      </c>
      <c r="C16" s="120">
        <v>6</v>
      </c>
      <c r="D16" s="120">
        <v>8</v>
      </c>
      <c r="E16" s="121">
        <v>25</v>
      </c>
      <c r="F16" s="121">
        <v>75</v>
      </c>
      <c r="G16" s="128">
        <v>31.78</v>
      </c>
      <c r="H16" s="128">
        <v>31.78</v>
      </c>
      <c r="I16" s="125">
        <v>0</v>
      </c>
    </row>
    <row r="17" spans="1:9" ht="12.75">
      <c r="A17" s="65" t="s">
        <v>226</v>
      </c>
      <c r="B17" s="120">
        <v>0</v>
      </c>
      <c r="C17" s="120">
        <v>2</v>
      </c>
      <c r="D17" s="120">
        <v>2</v>
      </c>
      <c r="E17" s="121">
        <v>0</v>
      </c>
      <c r="F17" s="121">
        <v>100</v>
      </c>
      <c r="G17" s="128">
        <v>0</v>
      </c>
      <c r="H17" s="128">
        <v>32.65</v>
      </c>
      <c r="I17" s="125">
        <v>0</v>
      </c>
    </row>
    <row r="18" spans="1:9" ht="12.75">
      <c r="A18" s="65" t="s">
        <v>227</v>
      </c>
      <c r="B18" s="122">
        <v>0</v>
      </c>
      <c r="C18" s="120">
        <v>0</v>
      </c>
      <c r="D18" s="120">
        <v>0</v>
      </c>
      <c r="E18" s="121">
        <v>0</v>
      </c>
      <c r="F18" s="121">
        <v>0</v>
      </c>
      <c r="G18" s="128">
        <v>0</v>
      </c>
      <c r="H18" s="128">
        <v>0</v>
      </c>
      <c r="I18" s="125">
        <v>0</v>
      </c>
    </row>
    <row r="19" spans="1:9" ht="12.75">
      <c r="A19" s="65" t="s">
        <v>228</v>
      </c>
      <c r="B19" s="120">
        <v>1</v>
      </c>
      <c r="C19" s="120">
        <v>0</v>
      </c>
      <c r="D19" s="120">
        <v>1</v>
      </c>
      <c r="E19" s="121">
        <v>100</v>
      </c>
      <c r="F19" s="121">
        <v>0</v>
      </c>
      <c r="G19" s="128">
        <v>34.97</v>
      </c>
      <c r="H19" s="128">
        <v>0</v>
      </c>
      <c r="I19" s="125">
        <v>0</v>
      </c>
    </row>
    <row r="20" spans="1:9" ht="12.75">
      <c r="A20" s="65" t="s">
        <v>229</v>
      </c>
      <c r="B20" s="120">
        <v>1</v>
      </c>
      <c r="C20" s="120">
        <v>1</v>
      </c>
      <c r="D20" s="120">
        <v>2</v>
      </c>
      <c r="E20" s="121">
        <v>50</v>
      </c>
      <c r="F20" s="121">
        <v>50</v>
      </c>
      <c r="G20" s="128">
        <v>36.42</v>
      </c>
      <c r="H20" s="128">
        <v>36.42</v>
      </c>
      <c r="I20" s="125">
        <v>0</v>
      </c>
    </row>
    <row r="21" spans="1:9" ht="12.75">
      <c r="A21" s="65" t="s">
        <v>230</v>
      </c>
      <c r="B21" s="120">
        <v>1</v>
      </c>
      <c r="C21" s="120">
        <v>1</v>
      </c>
      <c r="D21" s="120">
        <v>2</v>
      </c>
      <c r="E21" s="121">
        <v>50</v>
      </c>
      <c r="F21" s="121">
        <v>50</v>
      </c>
      <c r="G21" s="128">
        <v>37.86</v>
      </c>
      <c r="H21" s="128">
        <v>37.86</v>
      </c>
      <c r="I21" s="125">
        <v>0</v>
      </c>
    </row>
    <row r="22" spans="1:9" ht="12.75">
      <c r="A22" s="65" t="s">
        <v>231</v>
      </c>
      <c r="B22" s="120">
        <v>0</v>
      </c>
      <c r="C22" s="120">
        <v>0</v>
      </c>
      <c r="D22" s="120">
        <v>0</v>
      </c>
      <c r="E22" s="121">
        <v>0</v>
      </c>
      <c r="F22" s="121">
        <v>0</v>
      </c>
      <c r="G22" s="128">
        <v>0</v>
      </c>
      <c r="H22" s="128">
        <v>0</v>
      </c>
      <c r="I22" s="125">
        <v>0</v>
      </c>
    </row>
    <row r="23" spans="1:9" ht="12.75">
      <c r="A23" s="65" t="s">
        <v>232</v>
      </c>
      <c r="B23" s="120">
        <v>2</v>
      </c>
      <c r="C23" s="120">
        <v>0</v>
      </c>
      <c r="D23" s="120">
        <v>2</v>
      </c>
      <c r="E23" s="121">
        <v>100</v>
      </c>
      <c r="F23" s="121">
        <v>0</v>
      </c>
      <c r="G23" s="128">
        <v>41.48</v>
      </c>
      <c r="H23" s="128">
        <v>0</v>
      </c>
      <c r="I23" s="125">
        <v>0</v>
      </c>
    </row>
    <row r="24" spans="1:9" ht="12.75">
      <c r="A24" s="65" t="s">
        <v>233</v>
      </c>
      <c r="B24" s="120">
        <v>0</v>
      </c>
      <c r="C24" s="120">
        <v>1</v>
      </c>
      <c r="D24" s="120">
        <v>1</v>
      </c>
      <c r="E24" s="121">
        <v>0</v>
      </c>
      <c r="F24" s="121">
        <v>100</v>
      </c>
      <c r="G24" s="128">
        <v>0</v>
      </c>
      <c r="H24" s="128">
        <v>43.66</v>
      </c>
      <c r="I24" s="125">
        <v>0</v>
      </c>
    </row>
    <row r="25" spans="1:9" ht="12.75">
      <c r="A25" s="65" t="s">
        <v>234</v>
      </c>
      <c r="B25" s="120">
        <v>114</v>
      </c>
      <c r="C25" s="120">
        <v>557</v>
      </c>
      <c r="D25" s="120">
        <v>671</v>
      </c>
      <c r="E25" s="121">
        <v>16.98956780923994</v>
      </c>
      <c r="F25" s="121">
        <v>83.01043219076007</v>
      </c>
      <c r="G25" s="128">
        <v>19.24</v>
      </c>
      <c r="H25" s="128">
        <v>19.56</v>
      </c>
      <c r="I25" s="60">
        <v>1.6359918200409014</v>
      </c>
    </row>
    <row r="26" spans="1:9" ht="12.75">
      <c r="A26" s="65" t="s">
        <v>235</v>
      </c>
      <c r="B26" s="120">
        <v>1</v>
      </c>
      <c r="C26" s="120">
        <v>0</v>
      </c>
      <c r="D26" s="120">
        <v>1</v>
      </c>
      <c r="E26" s="121">
        <v>100</v>
      </c>
      <c r="F26" s="121">
        <v>0</v>
      </c>
      <c r="G26" s="128">
        <v>19.22</v>
      </c>
      <c r="H26" s="128">
        <v>0</v>
      </c>
      <c r="I26" s="125">
        <v>0</v>
      </c>
    </row>
    <row r="27" spans="1:9" ht="12.75">
      <c r="A27" s="65" t="s">
        <v>236</v>
      </c>
      <c r="B27" s="120">
        <v>4</v>
      </c>
      <c r="C27" s="120">
        <v>10</v>
      </c>
      <c r="D27" s="120">
        <v>14</v>
      </c>
      <c r="E27" s="121">
        <v>28.57142857142857</v>
      </c>
      <c r="F27" s="121">
        <v>71.42857142857143</v>
      </c>
      <c r="G27" s="128">
        <v>19.22</v>
      </c>
      <c r="H27" s="128">
        <v>18.19</v>
      </c>
      <c r="I27" s="60">
        <v>-5.662451896646496</v>
      </c>
    </row>
    <row r="28" spans="1:9" ht="12.75">
      <c r="A28" s="65" t="s">
        <v>237</v>
      </c>
      <c r="B28" s="120">
        <v>3</v>
      </c>
      <c r="C28" s="120">
        <v>2</v>
      </c>
      <c r="D28" s="120">
        <v>5</v>
      </c>
      <c r="E28" s="121">
        <v>60</v>
      </c>
      <c r="F28" s="121">
        <v>40</v>
      </c>
      <c r="G28" s="128">
        <v>19.89</v>
      </c>
      <c r="H28" s="128">
        <v>19.89</v>
      </c>
      <c r="I28" s="125">
        <v>0</v>
      </c>
    </row>
    <row r="29" spans="1:9" ht="12.75">
      <c r="A29" s="65" t="s">
        <v>238</v>
      </c>
      <c r="B29" s="120">
        <v>0</v>
      </c>
      <c r="C29" s="120">
        <v>1</v>
      </c>
      <c r="D29" s="120">
        <v>1</v>
      </c>
      <c r="E29" s="121">
        <v>0</v>
      </c>
      <c r="F29" s="121">
        <v>100</v>
      </c>
      <c r="G29" s="128">
        <v>0</v>
      </c>
      <c r="H29" s="128">
        <v>25.75</v>
      </c>
      <c r="I29" s="125">
        <v>0</v>
      </c>
    </row>
    <row r="30" spans="1:9" ht="12.75">
      <c r="A30" s="65" t="s">
        <v>239</v>
      </c>
      <c r="B30" s="120">
        <v>0</v>
      </c>
      <c r="C30" s="120">
        <v>1</v>
      </c>
      <c r="D30" s="120">
        <v>1</v>
      </c>
      <c r="E30" s="121">
        <v>0</v>
      </c>
      <c r="F30" s="121">
        <v>100</v>
      </c>
      <c r="G30" s="128">
        <v>0</v>
      </c>
      <c r="H30" s="128">
        <v>26.36</v>
      </c>
      <c r="I30" s="125">
        <v>0</v>
      </c>
    </row>
    <row r="31" spans="1:9" ht="12.75">
      <c r="A31" s="65" t="s">
        <v>240</v>
      </c>
      <c r="B31" s="120">
        <v>2</v>
      </c>
      <c r="C31" s="120">
        <v>1</v>
      </c>
      <c r="D31" s="120">
        <v>3</v>
      </c>
      <c r="E31" s="121">
        <v>66.66666666666666</v>
      </c>
      <c r="F31" s="121">
        <v>33.33333333333333</v>
      </c>
      <c r="G31" s="128">
        <v>29.43</v>
      </c>
      <c r="H31" s="128">
        <v>29.43</v>
      </c>
      <c r="I31" s="125">
        <v>0</v>
      </c>
    </row>
    <row r="32" spans="1:9" ht="12.75">
      <c r="A32" s="65" t="s">
        <v>241</v>
      </c>
      <c r="B32" s="120">
        <v>0</v>
      </c>
      <c r="C32" s="120">
        <v>1</v>
      </c>
      <c r="D32" s="120">
        <v>1</v>
      </c>
      <c r="E32" s="121">
        <v>0</v>
      </c>
      <c r="F32" s="121">
        <v>100</v>
      </c>
      <c r="G32" s="128">
        <v>0</v>
      </c>
      <c r="H32" s="128">
        <v>30.74</v>
      </c>
      <c r="I32" s="125">
        <v>0</v>
      </c>
    </row>
    <row r="33" spans="1:9" ht="12.75">
      <c r="A33" s="65" t="s">
        <v>242</v>
      </c>
      <c r="B33" s="120">
        <v>4</v>
      </c>
      <c r="C33" s="120">
        <v>56</v>
      </c>
      <c r="D33" s="120">
        <v>60</v>
      </c>
      <c r="E33" s="121">
        <v>6.666666666666667</v>
      </c>
      <c r="F33" s="121">
        <v>93.33333333333333</v>
      </c>
      <c r="G33" s="128">
        <v>22.66</v>
      </c>
      <c r="H33" s="128">
        <v>22.66</v>
      </c>
      <c r="I33" s="125">
        <v>0</v>
      </c>
    </row>
    <row r="34" spans="1:9" ht="12.75">
      <c r="A34" s="65" t="s">
        <v>243</v>
      </c>
      <c r="B34" s="120">
        <v>6</v>
      </c>
      <c r="C34" s="120">
        <v>19</v>
      </c>
      <c r="D34" s="120">
        <v>25</v>
      </c>
      <c r="E34" s="121">
        <v>24</v>
      </c>
      <c r="F34" s="121">
        <v>76</v>
      </c>
      <c r="G34" s="128">
        <v>23.6</v>
      </c>
      <c r="H34" s="128">
        <v>23.6</v>
      </c>
      <c r="I34" s="125">
        <v>0</v>
      </c>
    </row>
    <row r="35" spans="1:9" ht="12.75">
      <c r="A35" s="65" t="s">
        <v>244</v>
      </c>
      <c r="B35" s="120">
        <v>18</v>
      </c>
      <c r="C35" s="120">
        <v>32</v>
      </c>
      <c r="D35" s="120">
        <v>50</v>
      </c>
      <c r="E35" s="121">
        <v>36</v>
      </c>
      <c r="F35" s="121">
        <v>64</v>
      </c>
      <c r="G35" s="128">
        <v>24.54</v>
      </c>
      <c r="H35" s="128">
        <v>24.54</v>
      </c>
      <c r="I35" s="125">
        <v>0</v>
      </c>
    </row>
    <row r="36" spans="1:9" ht="12.75">
      <c r="A36" s="65" t="s">
        <v>245</v>
      </c>
      <c r="B36" s="120">
        <v>10</v>
      </c>
      <c r="C36" s="120">
        <v>34</v>
      </c>
      <c r="D36" s="120">
        <v>44</v>
      </c>
      <c r="E36" s="121">
        <v>22.727272727272727</v>
      </c>
      <c r="F36" s="121">
        <v>77.27272727272727</v>
      </c>
      <c r="G36" s="128">
        <v>25.48</v>
      </c>
      <c r="H36" s="128">
        <v>25.48</v>
      </c>
      <c r="I36" s="125">
        <v>0</v>
      </c>
    </row>
    <row r="37" spans="1:9" ht="12.75">
      <c r="A37" s="65" t="s">
        <v>246</v>
      </c>
      <c r="B37" s="120">
        <v>2</v>
      </c>
      <c r="C37" s="120">
        <v>12</v>
      </c>
      <c r="D37" s="120">
        <v>14</v>
      </c>
      <c r="E37" s="121">
        <v>14.285714285714285</v>
      </c>
      <c r="F37" s="121">
        <v>85.71428571428571</v>
      </c>
      <c r="G37" s="128">
        <v>26.43</v>
      </c>
      <c r="H37" s="128">
        <v>26.43</v>
      </c>
      <c r="I37" s="125">
        <v>0</v>
      </c>
    </row>
    <row r="38" spans="1:9" ht="12.75">
      <c r="A38" s="65" t="s">
        <v>247</v>
      </c>
      <c r="B38" s="120">
        <v>2</v>
      </c>
      <c r="C38" s="120">
        <v>2</v>
      </c>
      <c r="D38" s="120">
        <v>4</v>
      </c>
      <c r="E38" s="121">
        <v>50</v>
      </c>
      <c r="F38" s="121">
        <v>50</v>
      </c>
      <c r="G38" s="128">
        <v>27.37</v>
      </c>
      <c r="H38" s="128">
        <v>27.37</v>
      </c>
      <c r="I38" s="125">
        <v>0</v>
      </c>
    </row>
    <row r="39" spans="1:9" ht="12.75">
      <c r="A39" s="65" t="s">
        <v>248</v>
      </c>
      <c r="B39" s="120">
        <v>1</v>
      </c>
      <c r="C39" s="120">
        <v>0</v>
      </c>
      <c r="D39" s="120">
        <v>1</v>
      </c>
      <c r="E39" s="121">
        <v>100</v>
      </c>
      <c r="F39" s="121">
        <v>0</v>
      </c>
      <c r="G39" s="128">
        <v>31.6</v>
      </c>
      <c r="H39" s="128">
        <v>0</v>
      </c>
      <c r="I39" s="125">
        <v>0</v>
      </c>
    </row>
    <row r="40" spans="1:9" ht="12.75">
      <c r="A40" s="65" t="s">
        <v>249</v>
      </c>
      <c r="B40" s="120">
        <v>2</v>
      </c>
      <c r="C40" s="120">
        <v>3</v>
      </c>
      <c r="D40" s="120">
        <v>5</v>
      </c>
      <c r="E40" s="121">
        <v>40</v>
      </c>
      <c r="F40" s="121">
        <v>60</v>
      </c>
      <c r="G40" s="128">
        <v>30.3</v>
      </c>
      <c r="H40" s="128">
        <v>29.25</v>
      </c>
      <c r="I40" s="60">
        <v>-3.589743589743592</v>
      </c>
    </row>
    <row r="41" spans="1:9" ht="12.75">
      <c r="A41" s="65" t="s">
        <v>250</v>
      </c>
      <c r="B41" s="120">
        <v>2</v>
      </c>
      <c r="C41" s="120">
        <v>1</v>
      </c>
      <c r="D41" s="120">
        <v>3</v>
      </c>
      <c r="E41" s="121">
        <v>66.66666666666666</v>
      </c>
      <c r="F41" s="121">
        <v>33.33333333333333</v>
      </c>
      <c r="G41" s="128">
        <v>30.05</v>
      </c>
      <c r="H41" s="128">
        <v>30.05</v>
      </c>
      <c r="I41" s="125">
        <v>0</v>
      </c>
    </row>
    <row r="42" spans="1:9" ht="12.75">
      <c r="A42" s="67" t="s">
        <v>251</v>
      </c>
      <c r="B42" s="120">
        <v>2</v>
      </c>
      <c r="C42" s="120">
        <v>8</v>
      </c>
      <c r="D42" s="120">
        <v>10</v>
      </c>
      <c r="E42" s="121">
        <v>20</v>
      </c>
      <c r="F42" s="121">
        <v>80</v>
      </c>
      <c r="G42" s="128">
        <v>24.22</v>
      </c>
      <c r="H42" s="128">
        <v>24.22</v>
      </c>
      <c r="I42" s="125">
        <v>0</v>
      </c>
    </row>
    <row r="43" spans="1:9" ht="12.75">
      <c r="A43" s="67" t="s">
        <v>252</v>
      </c>
      <c r="B43" s="120">
        <v>5</v>
      </c>
      <c r="C43" s="120">
        <v>8</v>
      </c>
      <c r="D43" s="120">
        <v>13</v>
      </c>
      <c r="E43" s="121">
        <v>38.46153846153847</v>
      </c>
      <c r="F43" s="121">
        <v>61.53846153846154</v>
      </c>
      <c r="G43" s="128">
        <v>25.01</v>
      </c>
      <c r="H43" s="128">
        <v>25.01</v>
      </c>
      <c r="I43" s="125">
        <v>0</v>
      </c>
    </row>
    <row r="44" spans="1:9" ht="12.75">
      <c r="A44" s="67" t="s">
        <v>253</v>
      </c>
      <c r="B44" s="120">
        <v>3</v>
      </c>
      <c r="C44" s="120">
        <v>1</v>
      </c>
      <c r="D44" s="120">
        <v>4</v>
      </c>
      <c r="E44" s="121">
        <v>75</v>
      </c>
      <c r="F44" s="121">
        <v>25</v>
      </c>
      <c r="G44" s="128">
        <v>25.78</v>
      </c>
      <c r="H44" s="128">
        <v>25.78</v>
      </c>
      <c r="I44" s="125">
        <v>0</v>
      </c>
    </row>
    <row r="45" spans="1:9" ht="12.75">
      <c r="A45" s="67" t="s">
        <v>254</v>
      </c>
      <c r="B45" s="120">
        <v>7</v>
      </c>
      <c r="C45" s="120">
        <v>8</v>
      </c>
      <c r="D45" s="120">
        <v>15</v>
      </c>
      <c r="E45" s="121">
        <v>46.666666666666664</v>
      </c>
      <c r="F45" s="121">
        <v>53.333333333333336</v>
      </c>
      <c r="G45" s="128">
        <v>26.58</v>
      </c>
      <c r="H45" s="128">
        <v>26.58</v>
      </c>
      <c r="I45" s="125">
        <v>0</v>
      </c>
    </row>
    <row r="46" spans="1:9" ht="12.75">
      <c r="A46" s="65" t="s">
        <v>255</v>
      </c>
      <c r="B46" s="120">
        <v>0</v>
      </c>
      <c r="C46" s="120">
        <v>2</v>
      </c>
      <c r="D46" s="120">
        <v>2</v>
      </c>
      <c r="E46" s="121">
        <v>0</v>
      </c>
      <c r="F46" s="121">
        <v>100</v>
      </c>
      <c r="G46" s="128">
        <v>0</v>
      </c>
      <c r="H46" s="128">
        <v>24.48</v>
      </c>
      <c r="I46" s="60">
        <v>100</v>
      </c>
    </row>
    <row r="47" spans="1:9" ht="12.75">
      <c r="A47" s="65" t="s">
        <v>256</v>
      </c>
      <c r="B47" s="120">
        <v>1</v>
      </c>
      <c r="C47" s="120">
        <v>0</v>
      </c>
      <c r="D47" s="120">
        <v>1</v>
      </c>
      <c r="E47" s="121">
        <v>100</v>
      </c>
      <c r="F47" s="121">
        <v>0</v>
      </c>
      <c r="G47" s="128">
        <v>26.36</v>
      </c>
      <c r="H47" s="128">
        <v>0</v>
      </c>
      <c r="I47" s="125">
        <v>0</v>
      </c>
    </row>
    <row r="48" spans="1:12" ht="15">
      <c r="A48" s="69" t="s">
        <v>105</v>
      </c>
      <c r="B48" s="123">
        <v>232</v>
      </c>
      <c r="C48" s="123">
        <v>883</v>
      </c>
      <c r="D48" s="123">
        <v>1115</v>
      </c>
      <c r="E48" s="124">
        <v>20.807174887892376</v>
      </c>
      <c r="F48" s="124">
        <v>79.19282511210763</v>
      </c>
      <c r="G48" s="129">
        <v>22.53</v>
      </c>
      <c r="H48" s="129">
        <v>21.57</v>
      </c>
      <c r="I48" s="131">
        <v>-4.450625869262869</v>
      </c>
      <c r="J48" s="66"/>
      <c r="K48" s="66"/>
      <c r="L48" s="66"/>
    </row>
  </sheetData>
  <sheetProtection sheet="1" objects="1" scenarios="1"/>
  <mergeCells count="2">
    <mergeCell ref="A1:I1"/>
    <mergeCell ref="A2:I2"/>
  </mergeCells>
  <printOptions horizontalCentered="1"/>
  <pageMargins left="0.7086614173228347" right="0.7086614173228347" top="0.7480314960629921" bottom="0.1968503937007874" header="0.31496062992125984" footer="0.31496062992125984"/>
  <pageSetup horizontalDpi="600" verticalDpi="600" orientation="landscape" paperSize="9" r:id="rId1"/>
  <headerFooter>
    <oddHeader>&amp;R&amp;"Arial,Bold"&amp;16APPENDIX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C40">
      <selection activeCell="I44" sqref="I44"/>
    </sheetView>
  </sheetViews>
  <sheetFormatPr defaultColWidth="9.140625" defaultRowHeight="12.75"/>
  <cols>
    <col min="1" max="1" width="31.00390625" style="0" bestFit="1" customWidth="1"/>
    <col min="2" max="6" width="10.7109375" style="0" customWidth="1"/>
    <col min="7" max="8" width="10.7109375" style="130" customWidth="1"/>
    <col min="9" max="9" width="10.7109375" style="137" customWidth="1"/>
  </cols>
  <sheetData>
    <row r="1" spans="1:9" ht="15.75">
      <c r="A1" s="146" t="s">
        <v>257</v>
      </c>
      <c r="B1" s="146"/>
      <c r="C1" s="146"/>
      <c r="D1" s="146"/>
      <c r="E1" s="146"/>
      <c r="F1" s="146"/>
      <c r="G1" s="146"/>
      <c r="H1" s="146"/>
      <c r="I1" s="146"/>
    </row>
    <row r="2" spans="1:9" ht="15.75">
      <c r="A2" s="146" t="s">
        <v>258</v>
      </c>
      <c r="B2" s="151"/>
      <c r="C2" s="151"/>
      <c r="D2" s="151"/>
      <c r="E2" s="151"/>
      <c r="F2" s="151"/>
      <c r="G2" s="151"/>
      <c r="H2" s="151"/>
      <c r="I2" s="151"/>
    </row>
    <row r="3" spans="1:9" ht="15.75">
      <c r="A3" s="70"/>
      <c r="B3" s="71"/>
      <c r="C3" s="71"/>
      <c r="D3" s="71"/>
      <c r="E3" s="71"/>
      <c r="F3" s="71"/>
      <c r="G3" s="71"/>
      <c r="H3" s="71"/>
      <c r="I3" s="71"/>
    </row>
    <row r="4" spans="1:9" ht="25.5">
      <c r="A4" s="132" t="s">
        <v>102</v>
      </c>
      <c r="B4" s="82" t="s">
        <v>103</v>
      </c>
      <c r="C4" s="82" t="s">
        <v>104</v>
      </c>
      <c r="D4" s="82" t="s">
        <v>105</v>
      </c>
      <c r="E4" s="82" t="s">
        <v>106</v>
      </c>
      <c r="F4" s="82" t="s">
        <v>107</v>
      </c>
      <c r="G4" s="127" t="s">
        <v>264</v>
      </c>
      <c r="H4" s="127" t="s">
        <v>265</v>
      </c>
      <c r="I4" s="82" t="s">
        <v>108</v>
      </c>
    </row>
    <row r="5" spans="1:9" ht="12.75">
      <c r="A5" s="65" t="s">
        <v>214</v>
      </c>
      <c r="B5" s="133">
        <v>2</v>
      </c>
      <c r="C5" s="133">
        <v>13</v>
      </c>
      <c r="D5" s="133">
        <v>15</v>
      </c>
      <c r="E5" s="134">
        <v>13.333333333333334</v>
      </c>
      <c r="F5" s="134">
        <v>86.66666666666667</v>
      </c>
      <c r="G5" s="128">
        <v>21.72</v>
      </c>
      <c r="H5" s="128">
        <v>23.12</v>
      </c>
      <c r="I5" s="60">
        <v>6.055363321799317</v>
      </c>
    </row>
    <row r="6" spans="1:9" ht="12.75">
      <c r="A6" s="65" t="s">
        <v>215</v>
      </c>
      <c r="B6" s="133">
        <v>0</v>
      </c>
      <c r="C6" s="133">
        <v>0</v>
      </c>
      <c r="D6" s="133">
        <v>0</v>
      </c>
      <c r="E6" s="134">
        <v>0</v>
      </c>
      <c r="F6" s="134">
        <v>0</v>
      </c>
      <c r="G6" s="104">
        <v>0</v>
      </c>
      <c r="H6" s="104">
        <v>0</v>
      </c>
      <c r="I6" s="125">
        <v>0</v>
      </c>
    </row>
    <row r="7" spans="1:9" ht="12.75">
      <c r="A7" s="65" t="s">
        <v>216</v>
      </c>
      <c r="B7" s="133">
        <v>0</v>
      </c>
      <c r="C7" s="133">
        <v>1</v>
      </c>
      <c r="D7" s="133">
        <v>1</v>
      </c>
      <c r="E7" s="134">
        <v>0</v>
      </c>
      <c r="F7" s="134">
        <v>100</v>
      </c>
      <c r="G7" s="104">
        <v>0</v>
      </c>
      <c r="H7" s="128">
        <v>26.81</v>
      </c>
      <c r="I7" s="125">
        <v>0</v>
      </c>
    </row>
    <row r="8" spans="1:9" ht="12.75">
      <c r="A8" s="65" t="s">
        <v>217</v>
      </c>
      <c r="B8" s="133">
        <v>0</v>
      </c>
      <c r="C8" s="133">
        <v>2</v>
      </c>
      <c r="D8" s="133">
        <v>2</v>
      </c>
      <c r="E8" s="134">
        <v>0</v>
      </c>
      <c r="F8" s="134">
        <v>100</v>
      </c>
      <c r="G8" s="104">
        <v>0</v>
      </c>
      <c r="H8" s="128">
        <v>27.15</v>
      </c>
      <c r="I8" s="125">
        <v>0</v>
      </c>
    </row>
    <row r="9" spans="1:9" ht="12.75">
      <c r="A9" s="65" t="s">
        <v>218</v>
      </c>
      <c r="B9" s="133">
        <v>0</v>
      </c>
      <c r="C9" s="133">
        <v>1</v>
      </c>
      <c r="D9" s="133">
        <v>1</v>
      </c>
      <c r="E9" s="134">
        <v>0</v>
      </c>
      <c r="F9" s="134">
        <v>100</v>
      </c>
      <c r="G9" s="104">
        <v>0</v>
      </c>
      <c r="H9" s="128">
        <v>25.7</v>
      </c>
      <c r="I9" s="125">
        <v>0</v>
      </c>
    </row>
    <row r="10" spans="1:9" ht="12.75">
      <c r="A10" s="65" t="s">
        <v>219</v>
      </c>
      <c r="B10" s="133">
        <v>0</v>
      </c>
      <c r="C10" s="133">
        <v>0</v>
      </c>
      <c r="D10" s="133">
        <v>0</v>
      </c>
      <c r="E10" s="134">
        <v>0</v>
      </c>
      <c r="F10" s="134">
        <v>0</v>
      </c>
      <c r="G10" s="104">
        <v>0</v>
      </c>
      <c r="H10" s="104">
        <v>0</v>
      </c>
      <c r="I10" s="125">
        <v>0</v>
      </c>
    </row>
    <row r="11" spans="1:9" ht="12.75">
      <c r="A11" s="65" t="s">
        <v>220</v>
      </c>
      <c r="B11" s="133">
        <v>0</v>
      </c>
      <c r="C11" s="133">
        <v>1</v>
      </c>
      <c r="D11" s="133">
        <v>1</v>
      </c>
      <c r="E11" s="134">
        <v>0</v>
      </c>
      <c r="F11" s="134">
        <v>100</v>
      </c>
      <c r="G11" s="104">
        <v>0</v>
      </c>
      <c r="H11" s="128">
        <v>27.37</v>
      </c>
      <c r="I11" s="125">
        <v>0</v>
      </c>
    </row>
    <row r="12" spans="1:9" ht="12.75">
      <c r="A12" s="65" t="s">
        <v>221</v>
      </c>
      <c r="B12" s="133">
        <v>0</v>
      </c>
      <c r="C12" s="133">
        <v>0</v>
      </c>
      <c r="D12" s="133">
        <v>0</v>
      </c>
      <c r="E12" s="134">
        <v>0</v>
      </c>
      <c r="F12" s="134">
        <v>0</v>
      </c>
      <c r="G12" s="104">
        <v>0</v>
      </c>
      <c r="H12" s="104">
        <v>0</v>
      </c>
      <c r="I12" s="125">
        <v>0</v>
      </c>
    </row>
    <row r="13" spans="1:9" ht="12.75">
      <c r="A13" s="65" t="s">
        <v>222</v>
      </c>
      <c r="B13" s="133">
        <v>0</v>
      </c>
      <c r="C13" s="133">
        <v>0</v>
      </c>
      <c r="D13" s="133">
        <v>0</v>
      </c>
      <c r="E13" s="134">
        <v>0</v>
      </c>
      <c r="F13" s="134">
        <v>0</v>
      </c>
      <c r="G13" s="104">
        <v>0</v>
      </c>
      <c r="H13" s="104">
        <v>0</v>
      </c>
      <c r="I13" s="125">
        <v>0</v>
      </c>
    </row>
    <row r="14" spans="1:9" ht="12.75">
      <c r="A14" s="65" t="s">
        <v>223</v>
      </c>
      <c r="B14" s="133">
        <v>0</v>
      </c>
      <c r="C14" s="133">
        <v>0</v>
      </c>
      <c r="D14" s="133">
        <v>0</v>
      </c>
      <c r="E14" s="134">
        <v>0</v>
      </c>
      <c r="F14" s="134">
        <v>0</v>
      </c>
      <c r="G14" s="104">
        <v>0</v>
      </c>
      <c r="H14" s="104">
        <v>0</v>
      </c>
      <c r="I14" s="125">
        <v>0</v>
      </c>
    </row>
    <row r="15" spans="1:9" ht="12.75">
      <c r="A15" s="65" t="s">
        <v>224</v>
      </c>
      <c r="B15" s="133">
        <v>0</v>
      </c>
      <c r="C15" s="133">
        <v>0</v>
      </c>
      <c r="D15" s="133">
        <v>0</v>
      </c>
      <c r="E15" s="134">
        <v>0</v>
      </c>
      <c r="F15" s="134">
        <v>0</v>
      </c>
      <c r="G15" s="104">
        <v>0</v>
      </c>
      <c r="H15" s="104">
        <v>0</v>
      </c>
      <c r="I15" s="125">
        <v>0</v>
      </c>
    </row>
    <row r="16" spans="1:9" ht="12.75">
      <c r="A16" s="65" t="s">
        <v>225</v>
      </c>
      <c r="B16" s="133">
        <v>1</v>
      </c>
      <c r="C16" s="133">
        <v>0</v>
      </c>
      <c r="D16" s="133">
        <v>1</v>
      </c>
      <c r="E16" s="134">
        <v>100</v>
      </c>
      <c r="F16" s="134">
        <v>0</v>
      </c>
      <c r="G16" s="128">
        <v>31.78</v>
      </c>
      <c r="H16" s="104">
        <v>0</v>
      </c>
      <c r="I16" s="125">
        <v>0</v>
      </c>
    </row>
    <row r="17" spans="1:9" ht="12.75">
      <c r="A17" s="65" t="s">
        <v>226</v>
      </c>
      <c r="B17" s="133">
        <v>0</v>
      </c>
      <c r="C17" s="133">
        <v>0</v>
      </c>
      <c r="D17" s="133">
        <v>0</v>
      </c>
      <c r="E17" s="134">
        <v>0</v>
      </c>
      <c r="F17" s="134">
        <v>0</v>
      </c>
      <c r="G17" s="104">
        <v>0</v>
      </c>
      <c r="H17" s="104">
        <v>0</v>
      </c>
      <c r="I17" s="125">
        <v>0</v>
      </c>
    </row>
    <row r="18" spans="1:9" ht="12.75">
      <c r="A18" s="65" t="s">
        <v>227</v>
      </c>
      <c r="B18" s="133">
        <v>0</v>
      </c>
      <c r="C18" s="133">
        <v>0</v>
      </c>
      <c r="D18" s="133">
        <v>0</v>
      </c>
      <c r="E18" s="134">
        <v>0</v>
      </c>
      <c r="F18" s="134">
        <v>0</v>
      </c>
      <c r="G18" s="104">
        <v>0</v>
      </c>
      <c r="H18" s="104">
        <v>0</v>
      </c>
      <c r="I18" s="125">
        <v>0</v>
      </c>
    </row>
    <row r="19" spans="1:9" ht="12.75">
      <c r="A19" s="65" t="s">
        <v>228</v>
      </c>
      <c r="B19" s="133">
        <v>0</v>
      </c>
      <c r="C19" s="133">
        <v>0</v>
      </c>
      <c r="D19" s="133">
        <v>0</v>
      </c>
      <c r="E19" s="134">
        <v>0</v>
      </c>
      <c r="F19" s="134">
        <v>0</v>
      </c>
      <c r="G19" s="104">
        <v>0</v>
      </c>
      <c r="H19" s="104">
        <v>0</v>
      </c>
      <c r="I19" s="125">
        <v>0</v>
      </c>
    </row>
    <row r="20" spans="1:9" ht="12.75">
      <c r="A20" s="65" t="s">
        <v>229</v>
      </c>
      <c r="B20" s="133">
        <v>0</v>
      </c>
      <c r="C20" s="133">
        <v>0</v>
      </c>
      <c r="D20" s="133">
        <v>0</v>
      </c>
      <c r="E20" s="134">
        <v>0</v>
      </c>
      <c r="F20" s="134">
        <v>0</v>
      </c>
      <c r="G20" s="104">
        <v>0</v>
      </c>
      <c r="H20" s="104">
        <v>0</v>
      </c>
      <c r="I20" s="125">
        <v>0</v>
      </c>
    </row>
    <row r="21" spans="1:9" ht="12.75">
      <c r="A21" s="65" t="s">
        <v>230</v>
      </c>
      <c r="B21" s="133">
        <v>0</v>
      </c>
      <c r="C21" s="133">
        <v>0</v>
      </c>
      <c r="D21" s="133">
        <v>0</v>
      </c>
      <c r="E21" s="134">
        <v>0</v>
      </c>
      <c r="F21" s="134">
        <v>0</v>
      </c>
      <c r="G21" s="104">
        <v>0</v>
      </c>
      <c r="H21" s="104">
        <v>0</v>
      </c>
      <c r="I21" s="125">
        <v>0</v>
      </c>
    </row>
    <row r="22" spans="1:9" ht="12.75">
      <c r="A22" s="65" t="s">
        <v>231</v>
      </c>
      <c r="B22" s="133">
        <v>0</v>
      </c>
      <c r="C22" s="133">
        <v>0</v>
      </c>
      <c r="D22" s="133">
        <v>0</v>
      </c>
      <c r="E22" s="134">
        <v>0</v>
      </c>
      <c r="F22" s="134">
        <v>0</v>
      </c>
      <c r="G22" s="104">
        <v>0</v>
      </c>
      <c r="H22" s="104">
        <v>0</v>
      </c>
      <c r="I22" s="125">
        <v>0</v>
      </c>
    </row>
    <row r="23" spans="1:9" ht="12.75">
      <c r="A23" s="65" t="s">
        <v>232</v>
      </c>
      <c r="B23" s="133">
        <v>0</v>
      </c>
      <c r="C23" s="133">
        <v>0</v>
      </c>
      <c r="D23" s="133">
        <v>0</v>
      </c>
      <c r="E23" s="134">
        <v>0</v>
      </c>
      <c r="F23" s="134">
        <v>0</v>
      </c>
      <c r="G23" s="104">
        <v>0</v>
      </c>
      <c r="H23" s="104">
        <v>0</v>
      </c>
      <c r="I23" s="125">
        <v>0</v>
      </c>
    </row>
    <row r="24" spans="1:9" ht="12.75">
      <c r="A24" s="65" t="s">
        <v>233</v>
      </c>
      <c r="B24" s="133">
        <v>0</v>
      </c>
      <c r="C24" s="133">
        <v>0</v>
      </c>
      <c r="D24" s="133">
        <v>0</v>
      </c>
      <c r="E24" s="134">
        <v>0</v>
      </c>
      <c r="F24" s="134">
        <v>0</v>
      </c>
      <c r="G24" s="104">
        <v>0</v>
      </c>
      <c r="H24" s="104">
        <v>0</v>
      </c>
      <c r="I24" s="125">
        <v>0</v>
      </c>
    </row>
    <row r="25" spans="1:9" ht="12.75">
      <c r="A25" s="65" t="s">
        <v>234</v>
      </c>
      <c r="B25" s="133">
        <v>39</v>
      </c>
      <c r="C25" s="133">
        <v>288</v>
      </c>
      <c r="D25" s="133">
        <v>327</v>
      </c>
      <c r="E25" s="134">
        <v>11.926605504587156</v>
      </c>
      <c r="F25" s="134">
        <v>88.07339449541286</v>
      </c>
      <c r="G25" s="128">
        <v>19.1</v>
      </c>
      <c r="H25" s="128">
        <v>19.77</v>
      </c>
      <c r="I25" s="60">
        <v>3.388973191704594</v>
      </c>
    </row>
    <row r="26" spans="1:9" ht="12.75">
      <c r="A26" s="65" t="s">
        <v>235</v>
      </c>
      <c r="B26" s="133">
        <v>1</v>
      </c>
      <c r="C26" s="133">
        <v>0</v>
      </c>
      <c r="D26" s="133">
        <v>1</v>
      </c>
      <c r="E26" s="134">
        <v>100</v>
      </c>
      <c r="F26" s="134">
        <v>0</v>
      </c>
      <c r="G26" s="128">
        <v>19.22</v>
      </c>
      <c r="H26" s="104">
        <v>0</v>
      </c>
      <c r="I26" s="125">
        <v>0</v>
      </c>
    </row>
    <row r="27" spans="1:9" ht="12.75">
      <c r="A27" s="65" t="s">
        <v>236</v>
      </c>
      <c r="B27" s="133">
        <v>3</v>
      </c>
      <c r="C27" s="133">
        <v>7</v>
      </c>
      <c r="D27" s="133">
        <v>10</v>
      </c>
      <c r="E27" s="134">
        <v>30</v>
      </c>
      <c r="F27" s="134">
        <v>70</v>
      </c>
      <c r="G27" s="128">
        <v>19.22</v>
      </c>
      <c r="H27" s="128">
        <v>17.89</v>
      </c>
      <c r="I27" s="60">
        <v>-7.434320849636658</v>
      </c>
    </row>
    <row r="28" spans="1:9" ht="12.75">
      <c r="A28" s="65" t="s">
        <v>237</v>
      </c>
      <c r="B28" s="133">
        <v>1</v>
      </c>
      <c r="C28" s="133">
        <v>0</v>
      </c>
      <c r="D28" s="133">
        <v>1</v>
      </c>
      <c r="E28" s="134">
        <v>100</v>
      </c>
      <c r="F28" s="134">
        <v>0</v>
      </c>
      <c r="G28" s="128">
        <v>19.89</v>
      </c>
      <c r="H28" s="104">
        <v>0</v>
      </c>
      <c r="I28" s="125">
        <v>0</v>
      </c>
    </row>
    <row r="29" spans="1:9" ht="12.75">
      <c r="A29" s="65" t="s">
        <v>238</v>
      </c>
      <c r="B29" s="133">
        <v>0</v>
      </c>
      <c r="C29" s="133">
        <v>1</v>
      </c>
      <c r="D29" s="133">
        <v>1</v>
      </c>
      <c r="E29" s="134">
        <v>0</v>
      </c>
      <c r="F29" s="134">
        <v>100</v>
      </c>
      <c r="G29" s="104">
        <v>0</v>
      </c>
      <c r="H29" s="128">
        <v>25.75</v>
      </c>
      <c r="I29" s="125">
        <v>0</v>
      </c>
    </row>
    <row r="30" spans="1:9" ht="12.75">
      <c r="A30" s="65" t="s">
        <v>239</v>
      </c>
      <c r="B30" s="133">
        <v>0</v>
      </c>
      <c r="C30" s="133">
        <v>1</v>
      </c>
      <c r="D30" s="133">
        <v>1</v>
      </c>
      <c r="E30" s="134">
        <v>0</v>
      </c>
      <c r="F30" s="134">
        <v>100</v>
      </c>
      <c r="G30" s="104">
        <v>0</v>
      </c>
      <c r="H30" s="128">
        <v>26.36</v>
      </c>
      <c r="I30" s="125">
        <v>0</v>
      </c>
    </row>
    <row r="31" spans="1:9" ht="12.75">
      <c r="A31" s="65" t="s">
        <v>240</v>
      </c>
      <c r="B31" s="133">
        <v>0</v>
      </c>
      <c r="C31" s="133">
        <v>0</v>
      </c>
      <c r="D31" s="133">
        <v>0</v>
      </c>
      <c r="E31" s="134">
        <v>0</v>
      </c>
      <c r="F31" s="134">
        <v>0</v>
      </c>
      <c r="G31" s="104">
        <v>0</v>
      </c>
      <c r="H31" s="104">
        <v>0</v>
      </c>
      <c r="I31" s="125">
        <v>0</v>
      </c>
    </row>
    <row r="32" spans="1:9" ht="12.75">
      <c r="A32" s="65" t="s">
        <v>241</v>
      </c>
      <c r="B32" s="133">
        <v>0</v>
      </c>
      <c r="C32" s="133">
        <v>0</v>
      </c>
      <c r="D32" s="133">
        <v>0</v>
      </c>
      <c r="E32" s="134">
        <v>0</v>
      </c>
      <c r="F32" s="134">
        <v>0</v>
      </c>
      <c r="G32" s="104">
        <v>0</v>
      </c>
      <c r="H32" s="104">
        <v>0</v>
      </c>
      <c r="I32" s="125">
        <v>0</v>
      </c>
    </row>
    <row r="33" spans="1:9" ht="12.75">
      <c r="A33" s="65" t="s">
        <v>242</v>
      </c>
      <c r="B33" s="133">
        <v>0</v>
      </c>
      <c r="C33" s="133">
        <v>8</v>
      </c>
      <c r="D33" s="133">
        <v>8</v>
      </c>
      <c r="E33" s="134">
        <v>0</v>
      </c>
      <c r="F33" s="134">
        <v>100</v>
      </c>
      <c r="G33" s="104">
        <v>0</v>
      </c>
      <c r="H33" s="128">
        <v>22.66</v>
      </c>
      <c r="I33" s="125">
        <v>0</v>
      </c>
    </row>
    <row r="34" spans="1:9" ht="12.75">
      <c r="A34" s="65" t="s">
        <v>243</v>
      </c>
      <c r="B34" s="133">
        <v>0</v>
      </c>
      <c r="C34" s="133">
        <v>1</v>
      </c>
      <c r="D34" s="133">
        <v>1</v>
      </c>
      <c r="E34" s="134">
        <v>0</v>
      </c>
      <c r="F34" s="134">
        <v>100</v>
      </c>
      <c r="G34" s="104">
        <v>0</v>
      </c>
      <c r="H34" s="128">
        <v>23.6</v>
      </c>
      <c r="I34" s="125">
        <v>0</v>
      </c>
    </row>
    <row r="35" spans="1:9" ht="12.75">
      <c r="A35" s="65" t="s">
        <v>244</v>
      </c>
      <c r="B35" s="133">
        <v>1</v>
      </c>
      <c r="C35" s="133">
        <v>1</v>
      </c>
      <c r="D35" s="133">
        <v>2</v>
      </c>
      <c r="E35" s="134">
        <v>50</v>
      </c>
      <c r="F35" s="134">
        <v>50</v>
      </c>
      <c r="G35" s="128">
        <v>24.54</v>
      </c>
      <c r="H35" s="128">
        <v>24.54</v>
      </c>
      <c r="I35" s="125">
        <v>0</v>
      </c>
    </row>
    <row r="36" spans="1:9" ht="12.75">
      <c r="A36" s="65" t="s">
        <v>245</v>
      </c>
      <c r="B36" s="133">
        <v>0</v>
      </c>
      <c r="C36" s="133">
        <v>2</v>
      </c>
      <c r="D36" s="133">
        <v>2</v>
      </c>
      <c r="E36" s="134">
        <v>0</v>
      </c>
      <c r="F36" s="134">
        <v>100</v>
      </c>
      <c r="G36" s="104">
        <v>0</v>
      </c>
      <c r="H36" s="128">
        <v>25.48</v>
      </c>
      <c r="I36" s="125">
        <v>0</v>
      </c>
    </row>
    <row r="37" spans="1:9" ht="12.75">
      <c r="A37" s="65" t="s">
        <v>246</v>
      </c>
      <c r="B37" s="133">
        <v>0</v>
      </c>
      <c r="C37" s="133">
        <v>3</v>
      </c>
      <c r="D37" s="133">
        <v>3</v>
      </c>
      <c r="E37" s="134">
        <v>0</v>
      </c>
      <c r="F37" s="134">
        <v>100</v>
      </c>
      <c r="G37" s="104">
        <v>0</v>
      </c>
      <c r="H37" s="128">
        <v>26.43</v>
      </c>
      <c r="I37" s="125">
        <v>0</v>
      </c>
    </row>
    <row r="38" spans="1:9" ht="12.75">
      <c r="A38" s="65" t="s">
        <v>247</v>
      </c>
      <c r="B38" s="133">
        <v>0</v>
      </c>
      <c r="C38" s="133">
        <v>0</v>
      </c>
      <c r="D38" s="133">
        <v>0</v>
      </c>
      <c r="E38" s="134">
        <v>0</v>
      </c>
      <c r="F38" s="134">
        <v>0</v>
      </c>
      <c r="G38" s="104">
        <v>0</v>
      </c>
      <c r="H38" s="104">
        <v>0</v>
      </c>
      <c r="I38" s="125">
        <v>0</v>
      </c>
    </row>
    <row r="39" spans="1:9" ht="12.75">
      <c r="A39" s="65" t="s">
        <v>248</v>
      </c>
      <c r="B39" s="133">
        <v>0</v>
      </c>
      <c r="C39" s="133">
        <v>0</v>
      </c>
      <c r="D39" s="133">
        <v>0</v>
      </c>
      <c r="E39" s="134">
        <v>0</v>
      </c>
      <c r="F39" s="134">
        <v>0</v>
      </c>
      <c r="G39" s="104">
        <v>0</v>
      </c>
      <c r="H39" s="104">
        <v>0</v>
      </c>
      <c r="I39" s="125">
        <v>0</v>
      </c>
    </row>
    <row r="40" spans="1:9" ht="12.75">
      <c r="A40" s="65" t="s">
        <v>249</v>
      </c>
      <c r="B40" s="133">
        <v>0</v>
      </c>
      <c r="C40" s="133">
        <v>0</v>
      </c>
      <c r="D40" s="133">
        <v>0</v>
      </c>
      <c r="E40" s="134">
        <v>0</v>
      </c>
      <c r="F40" s="134">
        <v>0</v>
      </c>
      <c r="G40" s="104">
        <v>0</v>
      </c>
      <c r="H40" s="104">
        <v>0</v>
      </c>
      <c r="I40" s="125">
        <v>0</v>
      </c>
    </row>
    <row r="41" spans="1:9" ht="12.75">
      <c r="A41" s="65" t="s">
        <v>250</v>
      </c>
      <c r="B41" s="133">
        <v>0</v>
      </c>
      <c r="C41" s="133">
        <v>0</v>
      </c>
      <c r="D41" s="133">
        <v>0</v>
      </c>
      <c r="E41" s="134">
        <v>0</v>
      </c>
      <c r="F41" s="134">
        <v>0</v>
      </c>
      <c r="G41" s="104">
        <v>0</v>
      </c>
      <c r="H41" s="104">
        <v>0</v>
      </c>
      <c r="I41" s="125">
        <v>0</v>
      </c>
    </row>
    <row r="42" spans="1:9" ht="12.75">
      <c r="A42" s="67" t="s">
        <v>251</v>
      </c>
      <c r="B42" s="133">
        <v>0</v>
      </c>
      <c r="C42" s="133">
        <v>0</v>
      </c>
      <c r="D42" s="133">
        <v>0</v>
      </c>
      <c r="E42" s="134">
        <v>0</v>
      </c>
      <c r="F42" s="134">
        <v>0</v>
      </c>
      <c r="G42" s="104">
        <v>0</v>
      </c>
      <c r="H42" s="104">
        <v>0</v>
      </c>
      <c r="I42" s="125">
        <v>0</v>
      </c>
    </row>
    <row r="43" spans="1:9" ht="12.75">
      <c r="A43" s="67" t="s">
        <v>252</v>
      </c>
      <c r="B43" s="133">
        <v>0</v>
      </c>
      <c r="C43" s="133">
        <v>1</v>
      </c>
      <c r="D43" s="133">
        <v>1</v>
      </c>
      <c r="E43" s="134">
        <v>0</v>
      </c>
      <c r="F43" s="134">
        <v>100</v>
      </c>
      <c r="G43" s="104">
        <v>0</v>
      </c>
      <c r="H43" s="128">
        <v>25.01</v>
      </c>
      <c r="I43" s="125">
        <v>0</v>
      </c>
    </row>
    <row r="44" spans="1:9" ht="12.75">
      <c r="A44" s="67" t="s">
        <v>253</v>
      </c>
      <c r="B44" s="133">
        <v>0</v>
      </c>
      <c r="C44" s="133">
        <v>0</v>
      </c>
      <c r="D44" s="133">
        <v>0</v>
      </c>
      <c r="E44" s="134">
        <v>0</v>
      </c>
      <c r="F44" s="134">
        <v>0</v>
      </c>
      <c r="G44" s="104">
        <v>0</v>
      </c>
      <c r="H44" s="104">
        <v>0</v>
      </c>
      <c r="I44" s="125">
        <v>0</v>
      </c>
    </row>
    <row r="45" spans="1:9" ht="12.75">
      <c r="A45" s="67" t="s">
        <v>254</v>
      </c>
      <c r="B45" s="133">
        <v>1</v>
      </c>
      <c r="C45" s="133">
        <v>1</v>
      </c>
      <c r="D45" s="133">
        <v>2</v>
      </c>
      <c r="E45" s="134">
        <v>50</v>
      </c>
      <c r="F45" s="134">
        <v>50</v>
      </c>
      <c r="G45" s="128">
        <v>26.58</v>
      </c>
      <c r="H45" s="128">
        <v>26.58</v>
      </c>
      <c r="I45" s="125">
        <v>0</v>
      </c>
    </row>
    <row r="46" spans="1:9" ht="12.75">
      <c r="A46" s="65" t="s">
        <v>255</v>
      </c>
      <c r="B46" s="133">
        <v>0</v>
      </c>
      <c r="C46" s="133">
        <v>1</v>
      </c>
      <c r="D46" s="133">
        <v>1</v>
      </c>
      <c r="E46" s="134">
        <v>0</v>
      </c>
      <c r="F46" s="134">
        <v>100</v>
      </c>
      <c r="G46" s="104">
        <v>0</v>
      </c>
      <c r="H46" s="128">
        <v>28.48</v>
      </c>
      <c r="I46" s="125">
        <v>0</v>
      </c>
    </row>
    <row r="47" spans="1:9" ht="12.75">
      <c r="A47" s="65" t="s">
        <v>256</v>
      </c>
      <c r="B47" s="133">
        <v>0</v>
      </c>
      <c r="C47" s="133">
        <v>0</v>
      </c>
      <c r="D47" s="133">
        <v>0</v>
      </c>
      <c r="E47" s="134">
        <v>0</v>
      </c>
      <c r="F47" s="134">
        <v>0</v>
      </c>
      <c r="G47" s="104">
        <v>0</v>
      </c>
      <c r="H47" s="104">
        <v>0</v>
      </c>
      <c r="I47" s="125">
        <v>0</v>
      </c>
    </row>
    <row r="48" spans="1:9" ht="15">
      <c r="A48" s="69" t="s">
        <v>105</v>
      </c>
      <c r="B48" s="135">
        <v>49</v>
      </c>
      <c r="C48" s="135">
        <v>333</v>
      </c>
      <c r="D48" s="135">
        <v>382</v>
      </c>
      <c r="E48" s="136">
        <v>12.827225130890053</v>
      </c>
      <c r="F48" s="136">
        <v>87.17277486910994</v>
      </c>
      <c r="G48" s="129">
        <v>19.76</v>
      </c>
      <c r="H48" s="129">
        <v>20.26</v>
      </c>
      <c r="I48" s="131">
        <v>2.467917077986179</v>
      </c>
    </row>
  </sheetData>
  <sheetProtection sheet="1" objects="1" scenarios="1"/>
  <mergeCells count="2">
    <mergeCell ref="A1:I1"/>
    <mergeCell ref="A2:I2"/>
  </mergeCells>
  <printOptions horizontalCentered="1"/>
  <pageMargins left="0.7086614173228347" right="0.7086614173228347" top="0.7480314960629921" bottom="0.1968503937007874" header="0.31496062992125984" footer="0.31496062992125984"/>
  <pageSetup horizontalDpi="600" verticalDpi="600" orientation="landscape" paperSize="9" r:id="rId1"/>
  <headerFooter>
    <oddHeader>&amp;R&amp;"Arial,Bold"&amp;16APPENDIX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Moray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Renton</dc:creator>
  <cp:keywords/>
  <dc:description/>
  <cp:lastModifiedBy>Judith Harris</cp:lastModifiedBy>
  <cp:lastPrinted>2013-04-26T15:32:29Z</cp:lastPrinted>
  <dcterms:created xsi:type="dcterms:W3CDTF">2006-06-02T14:09:40Z</dcterms:created>
  <dcterms:modified xsi:type="dcterms:W3CDTF">2013-04-26T15:37:52Z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